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mc:AlternateContent xmlns:mc="http://schemas.openxmlformats.org/markup-compatibility/2006">
    <mc:Choice Requires="x15">
      <x15ac:absPath xmlns:x15ac="http://schemas.microsoft.com/office/spreadsheetml/2010/11/ac" url="D:\TOM\OneDrive\1 - Synchro\03 - Aktuelle Dateien für Downloads und Seminare\"/>
    </mc:Choice>
  </mc:AlternateContent>
  <xr:revisionPtr revIDLastSave="0" documentId="13_ncr:1_{C5FCE6DB-7EE0-4A6A-BE57-04D1E847325B}" xr6:coauthVersionLast="47" xr6:coauthVersionMax="47" xr10:uidLastSave="{00000000-0000-0000-0000-000000000000}"/>
  <bookViews>
    <workbookView xWindow="-98" yWindow="-98" windowWidth="22695" windowHeight="14595" tabRatio="888" activeTab="2" xr2:uid="{00000000-000D-0000-FFFF-FFFF00000000}"/>
  </bookViews>
  <sheets>
    <sheet name="Bitte lesen ...  + + Anleitung" sheetId="12" r:id="rId1"/>
    <sheet name="Verkaufen Pflegegrad 1-5" sheetId="13" r:id="rId2"/>
    <sheet name="Beispiel Pflegegrade 1-5" sheetId="11" r:id="rId3"/>
  </sheets>
  <externalReferences>
    <externalReference r:id="rId4"/>
    <externalReference r:id="rId5"/>
  </externalReferences>
  <definedNames>
    <definedName name="_Toc304511180" localSheetId="0">'Bitte lesen ...  + + Anleitung'!#REF!</definedName>
    <definedName name="_xlnm.Print_Area" localSheetId="2">'Beispiel Pflegegrade 1-5'!$A$1:$AC$39</definedName>
    <definedName name="_xlnm.Print_Area" localSheetId="0">'Bitte lesen ...  + + Anleitung'!$A$1:$X$57</definedName>
    <definedName name="_xlnm.Print_Area" localSheetId="1">'Verkaufen Pflegegrad 1-5'!$A$1:$AC$39</definedName>
    <definedName name="Eingabebereich" localSheetId="0">#REF!,#REF!,#REF!,#REF!,#REF!,#REF!,#REF!,#REF!,#REF!,#REF!,#REF!,#REF!,#REF!,#REF!,#REF!,#REF!,#REF!,#REF!,#REF!,#REF!,#REF!,#REF!</definedName>
    <definedName name="Eingabebereich">#REF!,#REF!,#REF!,#REF!,#REF!,#REF!,#REF!,#REF!,#REF!,#REF!,#REF!,#REF!,#REF!,#REF!,#REF!,#REF!,#REF!,#REF!,#REF!,#REF!,#REF!,#REF!</definedName>
    <definedName name="www">#REF!,#REF!,#REF!,#REF!,#REF!,#REF!,#REF!,#REF!,#REF!,#REF!,#REF!,#REF!,#REF!,#REF!,#REF!,#REF!,#REF!,#REF!,#REF!,#REF!,#REF!,#REF!</definedName>
    <definedName name="wwww">#REF!,#REF!,#REF!,#REF!,#REF!,#REF!,#REF!,#REF!,#REF!,#REF!,#REF!,#REF!,#REF!,#REF!,#REF!,#REF!,#REF!,#REF!,#REF!,#REF!,#REF!,#REF!</definedName>
    <definedName name="xx">'[1]01+1'!#REF!,'[1]01+1'!#REF!,'[1]01+1'!$I$20:$J$38,'[1]01+1'!$L$37,'[1]01+1'!#REF!,'[1]01+1'!$I$26:$J$26,'[1]01+1'!#REF!,'[1]01+1'!#REF!,'[1]01+1'!#REF!,'[1]01+1'!#REF!,'[1]01+1'!#REF!,'[1]01+1'!#REF!,'[1]01+1'!#REF!,'[1]01+1'!#REF!,'[1]01+1'!#REF!,'[1]01+1'!#REF!,'[1]01+1'!#REF!,'[1]01+1'!#REF!,'[1]01+1'!#REF!,'[1]01+1'!#REF!,'[1]01+1'!#REF!,'[1]01+1'!#REF!</definedName>
    <definedName name="xxxx">#REF!,#REF!,#REF!,#REF!,#REF!,#REF!,#REF!,#REF!,#REF!,#REF!,#REF!,#REF!,#REF!,#REF!,#REF!,#REF!,#REF!,#REF!,#REF!,#REF!,#REF!,#REF!</definedName>
    <definedName name="xy">[2]Jan!$I$8:$J$10,[2]Jan!$I$12:$J$14,[2]Jan!$I$16:$J$24,[2]Jan!$K$30,[2]Jan!$K$32,[2]Jan!$I$22:$J$22,[2]Jan!$L$38:$L$44,[2]Jan!$L$46:$L$49,[2]Jan!$I$70:$I$75,[2]Jan!$I$77:$I$78,[2]Jan!$H$95,[2]Jan!$I$95,[2]Jan!$J$95,[2]Jan!$H$101:$H$102,[2]Jan!$I$101:$I$102,[2]Jan!$J$101:$J$102,[2]Jan!$H$109,[2]Jan!$I$109,[2]Jan!$J$109,[2]Jan!$I$130:$I$130,[2]Jan!$I$132:$I$135,[2]Jan!$I$138:$I$144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E36" i="11" l="1"/>
  <c r="AE36" i="13"/>
  <c r="AF36" i="11"/>
  <c r="AF36" i="13"/>
  <c r="AG36" i="11"/>
  <c r="AG36" i="13"/>
  <c r="AH36" i="11"/>
  <c r="AH36" i="13"/>
  <c r="AI36" i="11"/>
  <c r="AI36" i="13"/>
  <c r="Y8" i="13"/>
  <c r="Z8" i="13" s="1"/>
  <c r="Y9" i="13"/>
  <c r="Z9" i="13" s="1"/>
  <c r="Y10" i="13"/>
  <c r="Z10" i="13" s="1"/>
  <c r="Y11" i="13"/>
  <c r="Z11" i="13" s="1"/>
  <c r="Y12" i="13"/>
  <c r="Z12" i="13" s="1"/>
  <c r="Y13" i="13"/>
  <c r="Z13" i="13" s="1"/>
  <c r="Y14" i="13"/>
  <c r="Z14" i="13"/>
  <c r="Y16" i="13"/>
  <c r="Z16" i="13" s="1"/>
  <c r="Y17" i="13"/>
  <c r="Z17" i="13" s="1"/>
  <c r="Y18" i="13"/>
  <c r="Z18" i="13" s="1"/>
  <c r="Y19" i="13"/>
  <c r="Z19" i="13" s="1"/>
  <c r="Y21" i="13"/>
  <c r="Z21" i="13" s="1"/>
  <c r="Y22" i="13"/>
  <c r="Z22" i="13" s="1"/>
  <c r="Y23" i="13"/>
  <c r="Z23" i="13" s="1"/>
  <c r="Y25" i="13"/>
  <c r="Z25" i="13" s="1"/>
  <c r="Y26" i="13"/>
  <c r="Z26" i="13"/>
  <c r="Y27" i="13"/>
  <c r="Z27" i="13" s="1"/>
  <c r="D28" i="13"/>
  <c r="E28" i="13"/>
  <c r="F28" i="13"/>
  <c r="G28" i="13"/>
  <c r="H28" i="13"/>
  <c r="I28" i="13"/>
  <c r="J28" i="13"/>
  <c r="K28" i="13"/>
  <c r="L28" i="13"/>
  <c r="M28" i="13"/>
  <c r="N28" i="13"/>
  <c r="O28" i="13"/>
  <c r="P28" i="13"/>
  <c r="Q28" i="13"/>
  <c r="R28" i="13"/>
  <c r="S28" i="13"/>
  <c r="T28" i="13"/>
  <c r="U28" i="13"/>
  <c r="V28" i="13"/>
  <c r="W28" i="13"/>
  <c r="X28" i="13"/>
  <c r="DP29" i="13"/>
  <c r="DO33" i="13"/>
  <c r="DP33" i="13" s="1"/>
  <c r="C43" i="13"/>
  <c r="C44" i="13"/>
  <c r="C45" i="13" s="1"/>
  <c r="Y27" i="11"/>
  <c r="Z27" i="11" s="1"/>
  <c r="Y26" i="11"/>
  <c r="Y25" i="11"/>
  <c r="Y16" i="11"/>
  <c r="Z16" i="11" s="1"/>
  <c r="Y8" i="11"/>
  <c r="Z8" i="11" s="1"/>
  <c r="C44" i="11"/>
  <c r="C45" i="11" s="1"/>
  <c r="Y9" i="11"/>
  <c r="Y10" i="11"/>
  <c r="Z10" i="11" s="1"/>
  <c r="Y11" i="11"/>
  <c r="Z11" i="11" s="1"/>
  <c r="Y17" i="11"/>
  <c r="Z17" i="11" s="1"/>
  <c r="Y12" i="11"/>
  <c r="Z12" i="11" s="1"/>
  <c r="Y13" i="11"/>
  <c r="Z13" i="11" s="1"/>
  <c r="Y14" i="11"/>
  <c r="Z14" i="11"/>
  <c r="Y18" i="11"/>
  <c r="Z18" i="11" s="1"/>
  <c r="Y19" i="11"/>
  <c r="Z19" i="11" s="1"/>
  <c r="Y21" i="11"/>
  <c r="Y22" i="11"/>
  <c r="Z22" i="11" s="1"/>
  <c r="Y23" i="11"/>
  <c r="Z23" i="11" s="1"/>
  <c r="M3" i="12"/>
  <c r="D28" i="11"/>
  <c r="E28" i="11"/>
  <c r="F28" i="11"/>
  <c r="G28" i="11"/>
  <c r="H28" i="11"/>
  <c r="I28" i="11"/>
  <c r="J28" i="11"/>
  <c r="K28" i="11"/>
  <c r="L28" i="11"/>
  <c r="M28" i="11"/>
  <c r="N28" i="11"/>
  <c r="O28" i="11"/>
  <c r="P28" i="11"/>
  <c r="Q28" i="11"/>
  <c r="R28" i="11"/>
  <c r="S28" i="11"/>
  <c r="T28" i="11"/>
  <c r="U28" i="11"/>
  <c r="V28" i="11"/>
  <c r="W28" i="11"/>
  <c r="X28" i="11"/>
  <c r="DP29" i="11"/>
  <c r="DO33" i="11"/>
  <c r="DP33" i="11" s="1"/>
  <c r="C43" i="11"/>
  <c r="AB19" i="11" l="1"/>
  <c r="AB18" i="11"/>
  <c r="AB25" i="13"/>
  <c r="AA35" i="13"/>
  <c r="AB12" i="11"/>
  <c r="AA18" i="11"/>
  <c r="AA23" i="11"/>
  <c r="AB27" i="11"/>
  <c r="AA9" i="11"/>
  <c r="AB22" i="11"/>
  <c r="AB13" i="13"/>
  <c r="AB8" i="13"/>
  <c r="AB10" i="11"/>
  <c r="AB23" i="11"/>
  <c r="AA21" i="11"/>
  <c r="AA13" i="13"/>
  <c r="AB8" i="11"/>
  <c r="AB14" i="11"/>
  <c r="AB16" i="11"/>
  <c r="AB17" i="13"/>
  <c r="AB17" i="11"/>
  <c r="AA25" i="11"/>
  <c r="AB11" i="11"/>
  <c r="AA26" i="11"/>
  <c r="Z25" i="11"/>
  <c r="AB25" i="11" s="1"/>
  <c r="Z9" i="11"/>
  <c r="AB9" i="11" s="1"/>
  <c r="AA35" i="11"/>
  <c r="AB35" i="11" s="1"/>
  <c r="AA10" i="11"/>
  <c r="AB18" i="13"/>
  <c r="AA23" i="13"/>
  <c r="AB23" i="13"/>
  <c r="AB11" i="13"/>
  <c r="AB27" i="13"/>
  <c r="AB14" i="13"/>
  <c r="AA25" i="13"/>
  <c r="AA22" i="13"/>
  <c r="AA21" i="13"/>
  <c r="AB19" i="13"/>
  <c r="AB12" i="13"/>
  <c r="AB22" i="13"/>
  <c r="AA12" i="13"/>
  <c r="AB16" i="13"/>
  <c r="AA11" i="13"/>
  <c r="AA19" i="13"/>
  <c r="AA18" i="13"/>
  <c r="AA9" i="13"/>
  <c r="AA27" i="13"/>
  <c r="AA17" i="13"/>
  <c r="AA26" i="13"/>
  <c r="AA16" i="13"/>
  <c r="AA14" i="13"/>
  <c r="AB26" i="13"/>
  <c r="AB10" i="13"/>
  <c r="AA10" i="13"/>
  <c r="AB21" i="13"/>
  <c r="AB9" i="13"/>
  <c r="AA16" i="11"/>
  <c r="AA8" i="11"/>
  <c r="AA27" i="11"/>
  <c r="Z26" i="11"/>
  <c r="AB26" i="11" s="1"/>
  <c r="AA22" i="11"/>
  <c r="AA8" i="13"/>
  <c r="AA17" i="11"/>
  <c r="Z21" i="11"/>
  <c r="AB21" i="11" s="1"/>
  <c r="AA19" i="11"/>
  <c r="AA14" i="11"/>
  <c r="AA12" i="11"/>
  <c r="AB13" i="11"/>
  <c r="AA13" i="11"/>
  <c r="AA11" i="11"/>
  <c r="AB35" i="13" l="1"/>
  <c r="AA37" i="13"/>
  <c r="AB37" i="13" s="1"/>
  <c r="AB28" i="13"/>
  <c r="AB28" i="11"/>
  <c r="AB36" i="11" s="1"/>
  <c r="AA37" i="11"/>
  <c r="AB37" i="11" s="1"/>
  <c r="AA28" i="13"/>
  <c r="AA28" i="11"/>
  <c r="AB38" i="13" l="1"/>
  <c r="AB36" i="13"/>
  <c r="AA38" i="13"/>
  <c r="AA36" i="13"/>
  <c r="DP32" i="13"/>
  <c r="DP32" i="11"/>
  <c r="AB38" i="11"/>
  <c r="AA36" i="11"/>
  <c r="DO32" i="11"/>
  <c r="AA38" i="11"/>
  <c r="DO32" i="13"/>
</calcChain>
</file>

<file path=xl/sharedStrings.xml><?xml version="1.0" encoding="utf-8"?>
<sst xmlns="http://schemas.openxmlformats.org/spreadsheetml/2006/main" count="338" uniqueCount="162">
  <si>
    <t>Name des Patienten:</t>
  </si>
  <si>
    <t>korrig.</t>
  </si>
  <si>
    <t>f</t>
  </si>
  <si>
    <t>m</t>
  </si>
  <si>
    <t>a</t>
  </si>
  <si>
    <t>f = früh,  m = mittags,   a = abends</t>
  </si>
  <si>
    <t>xxx</t>
  </si>
  <si>
    <t>Es bleibt von den Patienten bzw. Angehörigen zu bezahlen:</t>
  </si>
  <si>
    <t>= soll vom Pflegedienst gemacht werden</t>
  </si>
  <si>
    <t>Legende für die Eintragungen in die Datei:</t>
  </si>
  <si>
    <t>A</t>
  </si>
  <si>
    <t>B</t>
  </si>
  <si>
    <t>C</t>
  </si>
  <si>
    <t>D</t>
  </si>
  <si>
    <t>E</t>
  </si>
  <si>
    <t>F</t>
  </si>
  <si>
    <t>G</t>
  </si>
  <si>
    <t>H</t>
  </si>
  <si>
    <t>Nr.</t>
  </si>
  <si>
    <t>Spalte A</t>
  </si>
  <si>
    <t>Spalte B</t>
  </si>
  <si>
    <t>Spalte C</t>
  </si>
  <si>
    <t>Spalte E</t>
  </si>
  <si>
    <t>Spalte G</t>
  </si>
  <si>
    <t>Tragen Sie hier bitte die Nummern der Leistungen ein, nicht die Nummern der Leistungskomplexe</t>
  </si>
  <si>
    <t>Tragen Sie hier bitte die Kurznamen der Leistungen ein, die der Kunde wünscht oder benötigt.</t>
  </si>
  <si>
    <t>Tragen Sie hier den Einzelpreis der Leistung ein.</t>
  </si>
  <si>
    <t>Spalten D</t>
  </si>
  <si>
    <t>Die Anzahl der gewünschten oder benötigten Leistungen ergibt sich automatisch.</t>
  </si>
  <si>
    <t>Davon übernimmt die Pflegeversicherung als Anteil:</t>
  </si>
  <si>
    <t>dazugehöriges Pflegegeld (als alternative Geldleistung)</t>
  </si>
  <si>
    <t>Lagern und Betten</t>
  </si>
  <si>
    <t>Hilfe bei der Nahrungsaufnahme</t>
  </si>
  <si>
    <t>Mo</t>
  </si>
  <si>
    <t>Di</t>
  </si>
  <si>
    <t>Mi</t>
  </si>
  <si>
    <t>Do</t>
  </si>
  <si>
    <t>Fr</t>
  </si>
  <si>
    <t>Sa</t>
  </si>
  <si>
    <t>So</t>
  </si>
  <si>
    <t xml:space="preserve"> </t>
  </si>
  <si>
    <t>x</t>
  </si>
  <si>
    <t>o</t>
  </si>
  <si>
    <t>Tage pro Jahr</t>
  </si>
  <si>
    <t>Tage pro Monat im Durchschnitt</t>
  </si>
  <si>
    <t>Wochen pro Jahr im Durchschnitt</t>
  </si>
  <si>
    <t>Annahmen für die Berechnung:</t>
  </si>
  <si>
    <t>= wird von den Angehörigen selbst erbracht</t>
  </si>
  <si>
    <t>... das entspricht einer Geldleistung von:</t>
  </si>
  <si>
    <t>Anzahl der Leistungen:</t>
  </si>
  <si>
    <t>Anzahl</t>
  </si>
  <si>
    <t>Spalte H</t>
  </si>
  <si>
    <t>Der Preis 1 ["Pflegedienst alleine"] ergibt sich nun für die Einzelleistungen und für die gesamten Leistungen pro Monat.</t>
  </si>
  <si>
    <t>Spalte I</t>
  </si>
  <si>
    <t>1.] Pflegedienst alleine</t>
  </si>
  <si>
    <t>1) Körperbezogene Pflegemaßnahmen</t>
  </si>
  <si>
    <t>Leistungskomplexe oder zeitbezogene Tätigkeiten</t>
  </si>
  <si>
    <t>Erläuterungen zum Verständnis der EXCEL-Tabelle</t>
  </si>
  <si>
    <t>Vorgehensweise:</t>
  </si>
  <si>
    <t>1.</t>
  </si>
  <si>
    <t>2.</t>
  </si>
  <si>
    <t xml:space="preserve">Die Datei ist als kostenloser Service von Sießegger Sozialmanagement gedacht. </t>
  </si>
  <si>
    <t>3.</t>
  </si>
  <si>
    <t>- "meinen" Seminarteilnehmer/innen,</t>
  </si>
  <si>
    <t>- meinen Beratungskunden.</t>
  </si>
  <si>
    <t xml:space="preserve">Eine weitergehende Beratung ist mit dem "Erwerb" dieser Datei nicht enthalten. </t>
  </si>
  <si>
    <t>Es gibt keine "Hotline".</t>
  </si>
  <si>
    <t>Die Dateien sind nur für Ihre privaten oder betrieblichen Zwecke Ihres ambulanten Dienstes!</t>
  </si>
  <si>
    <t xml:space="preserve">Es kann keine Gewähr für den Inhalt oder dessen Umsetzung gegeben werden.  </t>
  </si>
  <si>
    <t>Die Rechte verbleiben zu 100% bei Thomas Sießegger.</t>
  </si>
  <si>
    <t>Das Kennwort zum Aufheben des Schutzes wird nur auf persönliche Nachfrage per Email evtl. genannt.</t>
  </si>
  <si>
    <t>Bitte gehen Sie respektvoll mit diesem Geschenk um. Danke.</t>
  </si>
  <si>
    <t>Sie müssen - wie immer - nur die wenigen gelb hinterlegten Felder eingeben.</t>
  </si>
  <si>
    <t>Hallo Kopierer und andere Unternehmensberater!</t>
  </si>
  <si>
    <t xml:space="preserve">Ein kommerzieller Gebrauch über die eigene Nutzung hinaus (z.B. zur Beratung anderer </t>
  </si>
  <si>
    <t xml:space="preserve">Einrichtungen oder zum Weiterverkauf im eigenen Namen) ist ausgeschlossen und </t>
  </si>
  <si>
    <t>ausdrücklich untersagt. Diese Untersagung gilt auch für die nicht genehmigte Nutzung</t>
  </si>
  <si>
    <t>in Seminaren, ohne den Autor um Verwendung anzufragen.</t>
  </si>
  <si>
    <t xml:space="preserve">Weiterhin bedarf es meiner ausdrücklichen Zustimmung (liebe EDV-Firmen!), </t>
  </si>
  <si>
    <t>wenn Sie diese Idee in Ihre Software einbinden.</t>
  </si>
  <si>
    <t xml:space="preserve">Sie (als Mitarbeiter in einem ambulanten Pflegedienst oder einem Verband, wenn Sie zu oben genanntem </t>
  </si>
  <si>
    <t xml:space="preserve">Tel.: 040/39905902, Fax: 040/39905916, </t>
  </si>
  <si>
    <t>Personenkreis gehören) können diese EXCEL-Datei jedoch zeitlich unbegrenzt kostenlos nutzen,</t>
  </si>
  <si>
    <t xml:space="preserve">z.B. auch in verbandsinternen Handbüchern. </t>
  </si>
  <si>
    <t xml:space="preserve">Sollten Sie diese Datei (oder Variationen davon) in Veröffentlichungen nutzen, </t>
  </si>
  <si>
    <t>sind Sie verpflichtet, einen Literaturverweis auf Thomas Sießegger zu erstellen.</t>
  </si>
  <si>
    <t xml:space="preserve">Durch die Anwendung dieser Datei erklären Sie sich </t>
  </si>
  <si>
    <t>mit oben/eben genannten Bedingungen einverstanden.</t>
  </si>
  <si>
    <t>Sachleistungen in Pflegegrad 1:</t>
  </si>
  <si>
    <t>Sachleistungen in Pflegegrad 2:</t>
  </si>
  <si>
    <t>Sachleistungen in Pflegegrad 3:</t>
  </si>
  <si>
    <t>Sachleistungen in Pflegegrad 4:</t>
  </si>
  <si>
    <t>Sachleistungen in Pflegegrad 5:</t>
  </si>
  <si>
    <t>2) Hilfen bei der Haushaltsführung</t>
  </si>
  <si>
    <t>Es sind nur die gelben und hellblauen Felder einzugeben</t>
  </si>
  <si>
    <t>3) Pflegerische Betreuung</t>
  </si>
  <si>
    <t>gesamt</t>
  </si>
  <si>
    <t>Gesamtkosten pro Monat</t>
  </si>
  <si>
    <t>2.] mit pflegenden Angehörigen</t>
  </si>
  <si>
    <t>Marlies Beispiel</t>
  </si>
  <si>
    <t>Pflegegeld (als alternative Geldleistung):</t>
  </si>
  <si>
    <r>
      <t>Kalkulation der Kosten pro Monat</t>
    </r>
    <r>
      <rPr>
        <b/>
        <sz val="16"/>
        <color indexed="10"/>
        <rFont val="Arial"/>
        <family val="2"/>
      </rPr>
      <t/>
    </r>
  </si>
  <si>
    <t>= Eigenanteil für Patienten bzw. Angehörige:</t>
  </si>
  <si>
    <t>Pflegegrad:</t>
  </si>
  <si>
    <t>PG1</t>
  </si>
  <si>
    <t>PG2</t>
  </si>
  <si>
    <t>PG3</t>
  </si>
  <si>
    <t>PG4</t>
  </si>
  <si>
    <t>PG5</t>
  </si>
  <si>
    <t>Diese Informationen werden nicht ausgedruckt:</t>
  </si>
  <si>
    <t>Preis pro Leistung in Euro</t>
  </si>
  <si>
    <t>Große Pflege</t>
  </si>
  <si>
    <t>4) Fahrt- bzw. Hausbesuchspauschalen</t>
  </si>
  <si>
    <t>Ganze HBP</t>
  </si>
  <si>
    <t>Halbe HBP</t>
  </si>
  <si>
    <t>LK 09 "Reinigen der Wohnung"</t>
  </si>
  <si>
    <t>Kartenspielen nach der Pflege (1/4 Stunde)</t>
  </si>
  <si>
    <t>Bitte tragen Sie immer nur die gelb und hellblau hinterlegten Felder ein.</t>
  </si>
  <si>
    <t>Entweder die Pflegedienstleitung hat einen Laptop zur Verfügung und berechnet die Kosten vor Ort.</t>
  </si>
  <si>
    <t>Der Umgang mit einem Laptop oder Tablett vor Ort müsste einigermaßen routiniert erfolgen,</t>
  </si>
  <si>
    <t>um nicht einen eher negativen Eindruck abzugeben. Deshlab sollten Sie vorher damit gut üben.</t>
  </si>
  <si>
    <t>Das endgültige Ergebnis wird dann Anlage des Pflegevertrages und kann in der Pflegedokumentation hinterlegt werden, so dass sowohl Mitarbeiter als auch Angehörige immer wieder einsehen können, was vereinbart wurde. 
Das hat den Vorteil (gegenüber früher) dass nun alles schriftlich festgehalten ist.</t>
  </si>
  <si>
    <t>Übersteigt der Pflegebedarf im Laufe der Zeit die Vereinbarungen, kann entweder mit Eigenanteilen (Kunden nennen das gerne "Zuzahlungen") reagiert werden - oder der Pflegedienst überlegt sich, den Pflegevertrag zu kündigen, wenn die Angehörigen ihren Zusagen nicht gerecht werden.</t>
  </si>
  <si>
    <t>ohne Gewähr!</t>
  </si>
  <si>
    <t>Bitte speichern Sie für jeden Kunden die entsprechende Datei unter einem eigenen Namen ab, z.B.</t>
  </si>
  <si>
    <t>Am besten legen Sie diese Dateien alle in einem Verzeichnis an.</t>
  </si>
  <si>
    <t xml:space="preserve">Bitte "x"en Sie an, welche Pflegestufe der Patient besitzt. Der "Rest" [=Gesamtkosten der Pflege minus Anteil </t>
  </si>
  <si>
    <t>der Pflegeversicherung] ist vom Patienten oder den Angehörigen zu bezahlen.</t>
  </si>
  <si>
    <t>Planen Sie bitte zunächst einmal alle absehbaren erneuten Kundenbesuche.</t>
  </si>
  <si>
    <t>Später hinzukommende anlassbezogene Besuche können jederzeit ergänzt werden.</t>
  </si>
  <si>
    <t>Nutzungsbedingungen und Hinweise zur Anwendung der EXCEL-Datei mit den beiden Tabellen</t>
  </si>
  <si>
    <t>Sollte Ihre Software diese Funktionen können und Sie haben ein Tablet bei der Beratung vor Ort mit dabei,</t>
  </si>
  <si>
    <t>bringt Ihnen diese Datei nichts.</t>
  </si>
  <si>
    <t>Bitte tragen Sie immer nur die gelb hinterlegten Felder ein.</t>
  </si>
  <si>
    <t xml:space="preserve">Die Datei ist ausgestattet mit Beispielzahlen, um Ihnen zu zeigen, wie sie funktioniert. </t>
  </si>
  <si>
    <t xml:space="preserve">Diese Zahlen entsprechen nicht der Realität. </t>
  </si>
  <si>
    <t>Überschreiben Sie diese gelb hinterlegten Felder bitte mit Ihren eigenen Zahlen.</t>
  </si>
  <si>
    <t xml:space="preserve">Für die Pflegegrade 1-5 ist es möglich zu berechnen, wie hoch die Anteile für Pflege und andererseits für Hauswirtschaft </t>
  </si>
  <si>
    <t>und Betreuung sind. Probieren Sie einfach ein bißchen herum, und Sie werden schon sehen, wie die Datei funktioniert.</t>
  </si>
  <si>
    <t>Beraten und Verkaufen - zum Üben</t>
  </si>
  <si>
    <t>- den "Fans" auf meiner Facebook-Seite Sießegger Sozialmanagement</t>
  </si>
  <si>
    <t>- den Leserinnen meiner Fachzeitschrift PDL Management</t>
  </si>
  <si>
    <t>Meier, Kunigunde - 2022-10-26</t>
  </si>
  <si>
    <t>Müller, Herbert - 2022-11-28</t>
  </si>
  <si>
    <r>
      <t xml:space="preserve">[beim Erstbesuch] </t>
    </r>
    <r>
      <rPr>
        <b/>
        <sz val="16"/>
        <rFont val="Arial Nova Cond"/>
        <family val="2"/>
      </rPr>
      <t>für die Leistungen der Pflegeversicherung</t>
    </r>
  </si>
  <si>
    <r>
      <t xml:space="preserve">davon übernimmt die Pflegekasse </t>
    </r>
    <r>
      <rPr>
        <b/>
        <u/>
        <sz val="11"/>
        <rFont val="Arial Nova Cond"/>
        <family val="2"/>
      </rPr>
      <t>anteilig</t>
    </r>
    <r>
      <rPr>
        <b/>
        <sz val="11"/>
        <rFont val="Arial Nova Cond"/>
        <family val="2"/>
      </rPr>
      <t>:</t>
    </r>
  </si>
  <si>
    <r>
      <t xml:space="preserve">Bitte geben Sie hier </t>
    </r>
    <r>
      <rPr>
        <b/>
        <u/>
        <sz val="11"/>
        <rFont val="Arial Nova Cond"/>
        <family val="2"/>
      </rPr>
      <t>ein</t>
    </r>
    <r>
      <rPr>
        <b/>
        <sz val="11"/>
        <rFont val="Arial Nova Cond"/>
        <family val="2"/>
      </rPr>
      <t xml:space="preserve"> "x" ein: </t>
    </r>
  </si>
  <si>
    <r>
      <t xml:space="preserve">.... je nachdem, um welchen Pflegegrad es sich handelt
(Bitte nur </t>
    </r>
    <r>
      <rPr>
        <u/>
        <sz val="11"/>
        <rFont val="Arial Nova Cond"/>
        <family val="2"/>
      </rPr>
      <t>ein</t>
    </r>
    <r>
      <rPr>
        <sz val="11"/>
        <rFont val="Arial Nova Cond"/>
        <family val="2"/>
      </rPr>
      <t xml:space="preserve"> "x" eintragen!)</t>
    </r>
  </si>
  <si>
    <r>
      <t xml:space="preserve">Mögliche Auszahlung als </t>
    </r>
    <r>
      <rPr>
        <b/>
        <u/>
        <sz val="11"/>
        <rFont val="Arial Nova Cond"/>
        <family val="2"/>
      </rPr>
      <t>anteiliges</t>
    </r>
    <r>
      <rPr>
        <b/>
        <sz val="11"/>
        <rFont val="Arial Nova Cond"/>
        <family val="2"/>
      </rPr>
      <t xml:space="preserve"> Pflegegeld:</t>
    </r>
  </si>
  <si>
    <r>
      <t xml:space="preserve">Wochen pro Monat </t>
    </r>
    <r>
      <rPr>
        <sz val="10"/>
        <rFont val="Arial Nova Cond"/>
        <family val="2"/>
      </rPr>
      <t>im Durchschnitt</t>
    </r>
  </si>
  <si>
    <t xml:space="preserve">© 1995 - 2025 Thomas Sießegger </t>
  </si>
  <si>
    <t xml:space="preserve">Ottenser Hauptstraße 14, 22765 Hamburg, </t>
  </si>
  <si>
    <t xml:space="preserve">eMail: erstbesuchskalkulation2025@siessegger.de </t>
  </si>
  <si>
    <r>
      <t xml:space="preserve">Sie steht </t>
    </r>
    <r>
      <rPr>
        <b/>
        <sz val="11"/>
        <rFont val="Arial"/>
        <family val="2"/>
      </rPr>
      <t>kostenlos und exklusiv nur für folgende Personen und Einrichtungen</t>
    </r>
    <r>
      <rPr>
        <sz val="11"/>
        <rFont val="Arial"/>
        <family val="2"/>
      </rPr>
      <t xml:space="preserve"> zur Verfügung:</t>
    </r>
  </si>
  <si>
    <r>
      <t xml:space="preserve">Die </t>
    </r>
    <r>
      <rPr>
        <u/>
        <sz val="10"/>
        <rFont val="Arial"/>
        <family val="2"/>
      </rPr>
      <t>Verwaltung und Organisation</t>
    </r>
    <r>
      <rPr>
        <sz val="10"/>
        <rFont val="Arial"/>
        <family val="2"/>
      </rPr>
      <t xml:space="preserve"> der erneuten Kundenbesuche erfolgt am besten </t>
    </r>
    <r>
      <rPr>
        <u/>
        <sz val="10"/>
        <rFont val="Arial"/>
        <family val="2"/>
      </rPr>
      <t>nicht</t>
    </r>
    <r>
      <rPr>
        <sz val="10"/>
        <rFont val="Arial"/>
        <family val="2"/>
      </rPr>
      <t xml:space="preserve"> durch die Leitung </t>
    </r>
  </si>
  <si>
    <r>
      <t xml:space="preserve">selbst, sondern </t>
    </r>
    <r>
      <rPr>
        <u/>
        <sz val="10"/>
        <rFont val="Arial"/>
        <family val="2"/>
      </rPr>
      <t>durch die Verwaltungskraft</t>
    </r>
    <r>
      <rPr>
        <sz val="10"/>
        <rFont val="Arial"/>
        <family val="2"/>
      </rPr>
      <t>.</t>
    </r>
  </si>
  <si>
    <r>
      <t xml:space="preserve">Mit dem Kalkulationsraster werden </t>
    </r>
    <r>
      <rPr>
        <b/>
        <sz val="10"/>
        <rFont val="Arial"/>
        <family val="2"/>
      </rPr>
      <t>nur die Leistungen der Pflegeversicherung kalkuliert</t>
    </r>
    <r>
      <rPr>
        <sz val="10"/>
        <rFont val="Arial"/>
        <family val="2"/>
      </rPr>
      <t xml:space="preserve">, </t>
    </r>
    <r>
      <rPr>
        <u/>
        <sz val="10"/>
        <rFont val="Arial"/>
        <family val="2"/>
      </rPr>
      <t/>
    </r>
  </si>
  <si>
    <r>
      <t xml:space="preserve">nicht </t>
    </r>
    <r>
      <rPr>
        <sz val="10"/>
        <rFont val="Arial"/>
        <family val="2"/>
      </rPr>
      <t>die Leistungen der Krankenversicherung oder anderer Leistungsbereiche.</t>
    </r>
  </si>
  <si>
    <r>
      <t xml:space="preserve">Hier können Sie für jeden Tag, an dem eine bestimmte Leistung gewünscht oder benötigt wird, 
ein </t>
    </r>
    <r>
      <rPr>
        <b/>
        <sz val="10"/>
        <rFont val="Arial"/>
        <family val="2"/>
      </rPr>
      <t>x</t>
    </r>
    <r>
      <rPr>
        <sz val="10"/>
        <rFont val="Arial"/>
        <family val="2"/>
      </rPr>
      <t xml:space="preserve"> (= gesprochen "ix") eintragen. Drei Eintragungen pro Tag sind möglich. 
Wenn mehr Leistungen notwendig sind, bitte neue Zeile verwenden.</t>
    </r>
  </si>
  <si>
    <r>
      <t xml:space="preserve">Gegebenenfalls ist den Angehörigen der Eigenanteil zu hoch. Nun sollen sie bestimmen, welche Leistungen sie selbst übernehmen [möchten]. In diesem Sinne werden alle "xen" überprüft und ggf. mit einem kleinen o (= gesprochen "ooh") </t>
    </r>
    <r>
      <rPr>
        <b/>
        <u/>
        <sz val="10"/>
        <rFont val="Arial"/>
        <family val="2"/>
      </rPr>
      <t>überschrieben</t>
    </r>
    <r>
      <rPr>
        <b/>
        <sz val="10"/>
        <rFont val="Arial"/>
        <family val="2"/>
      </rPr>
      <t>.</t>
    </r>
  </si>
  <si>
    <r>
      <t>Der Preis 2 ["mit Unterstützung Angehöriger"] ergibt sich ebenfalls automatisch, fällt aber nun geringer aus, vielleicht sogar so niedrig, dass die Angehörigen "nichts" dazu bezahlen müssen. Evtl. bliebt sogar anteilig noch etwas vom Pflegegeld übrig. 
Aber: Sie haben mit den "</t>
    </r>
    <r>
      <rPr>
        <b/>
        <sz val="10"/>
        <rFont val="Arial"/>
        <family val="2"/>
      </rPr>
      <t>o</t>
    </r>
    <r>
      <rPr>
        <sz val="10"/>
        <rFont val="Arial"/>
        <family val="2"/>
      </rPr>
      <t>"s festgehalten, Leistungen die Angehörigen selbst erbringen möchten. Probieren Sie einfach ein paar Varianten aus!</t>
    </r>
  </si>
  <si>
    <r>
      <t>Beschreibung der Anwendung der EXCEL-Tabellen "</t>
    </r>
    <r>
      <rPr>
        <b/>
        <sz val="12"/>
        <color indexed="60"/>
        <rFont val="Arial"/>
        <family val="2"/>
      </rPr>
      <t>Üben PG 1</t>
    </r>
    <r>
      <rPr>
        <b/>
        <sz val="12"/>
        <color indexed="8"/>
        <rFont val="Arial"/>
        <family val="2"/>
      </rPr>
      <t>" bis "</t>
    </r>
    <r>
      <rPr>
        <b/>
        <sz val="12"/>
        <color indexed="60"/>
        <rFont val="Arial"/>
        <family val="2"/>
      </rPr>
      <t>Üben PG 5</t>
    </r>
    <r>
      <rPr>
        <b/>
        <sz val="12"/>
        <color indexed="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</si>
</sst>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quot;;[Red]\-#,##0\ &quot;€&quot;"/>
    <numFmt numFmtId="164" formatCode="#,##0\ &quot;DM&quot;;[Red]\-#,##0\ &quot;DM&quot;"/>
    <numFmt numFmtId="165" formatCode="_-* #,##0.00\ &quot;DM&quot;_-;\-* #,##0.00\ &quot;DM&quot;_-;_-* &quot;-&quot;??\ &quot;DM&quot;_-;_-@_-"/>
    <numFmt numFmtId="166" formatCode="0.0%"/>
    <numFmt numFmtId="167" formatCode="#,##0\ &quot;€&quot;"/>
    <numFmt numFmtId="168" formatCode="#,##0.00\ &quot;€&quot;"/>
    <numFmt numFmtId="169" formatCode="#,##0.00\ \€"/>
    <numFmt numFmtId="170" formatCode="#,##0\ \€"/>
    <numFmt numFmtId="171" formatCode="_-* #,##0.00\ [$€]_-;\-* #,##0.00\ [$€]_-;_-* &quot;-&quot;??\ [$€]_-;_-@_-"/>
  </numFmts>
  <fonts count="60">
    <font>
      <sz val="10"/>
      <name val="Arial"/>
    </font>
    <font>
      <sz val="10"/>
      <name val="Arial"/>
      <family val="2"/>
    </font>
    <font>
      <sz val="10"/>
      <name val="Arial"/>
      <family val="2"/>
    </font>
    <font>
      <u/>
      <sz val="10"/>
      <name val="Arial"/>
      <family val="2"/>
    </font>
    <font>
      <sz val="11"/>
      <name val="Arial"/>
      <family val="2"/>
    </font>
    <font>
      <b/>
      <sz val="16"/>
      <color indexed="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name val="FranklinGothic"/>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sz val="12"/>
      <name val="FranklinGothic"/>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1"/>
      <color theme="1"/>
      <name val="Calibri"/>
      <family val="2"/>
      <scheme val="minor"/>
    </font>
    <font>
      <b/>
      <sz val="16"/>
      <name val="Arial Nova Cond"/>
      <family val="2"/>
    </font>
    <font>
      <sz val="16"/>
      <name val="Arial Nova Cond"/>
      <family val="2"/>
    </font>
    <font>
      <b/>
      <sz val="10"/>
      <color indexed="10"/>
      <name val="Arial Nova Cond"/>
      <family val="2"/>
    </font>
    <font>
      <sz val="10"/>
      <name val="Arial Nova Cond"/>
      <family val="2"/>
    </font>
    <font>
      <b/>
      <i/>
      <sz val="16"/>
      <name val="Arial Nova Cond"/>
      <family val="2"/>
    </font>
    <font>
      <b/>
      <sz val="14"/>
      <name val="Arial Nova Cond"/>
      <family val="2"/>
    </font>
    <font>
      <b/>
      <sz val="10"/>
      <name val="Arial Nova Cond"/>
      <family val="2"/>
    </font>
    <font>
      <b/>
      <sz val="14"/>
      <color indexed="9"/>
      <name val="Arial Nova Cond"/>
      <family val="2"/>
    </font>
    <font>
      <sz val="14"/>
      <name val="Arial Nova Cond"/>
      <family val="2"/>
    </font>
    <font>
      <b/>
      <sz val="12"/>
      <name val="Arial Nova Cond"/>
      <family val="2"/>
    </font>
    <font>
      <b/>
      <sz val="11"/>
      <name val="Arial Nova Cond"/>
      <family val="2"/>
    </font>
    <font>
      <sz val="8"/>
      <name val="Arial Nova Cond"/>
      <family val="2"/>
    </font>
    <font>
      <b/>
      <sz val="9"/>
      <name val="Arial Nova Cond"/>
      <family val="2"/>
    </font>
    <font>
      <b/>
      <i/>
      <sz val="9"/>
      <name val="Arial Nova Cond"/>
      <family val="2"/>
    </font>
    <font>
      <sz val="9"/>
      <name val="Arial Nova Cond"/>
      <family val="2"/>
    </font>
    <font>
      <b/>
      <sz val="12"/>
      <color indexed="9"/>
      <name val="Arial Nova Cond"/>
      <family val="2"/>
    </font>
    <font>
      <sz val="11"/>
      <name val="Arial Nova Cond"/>
      <family val="2"/>
    </font>
    <font>
      <b/>
      <u/>
      <sz val="11"/>
      <name val="Arial Nova Cond"/>
      <family val="2"/>
    </font>
    <font>
      <u/>
      <sz val="11"/>
      <name val="Arial Nova Cond"/>
      <family val="2"/>
    </font>
    <font>
      <sz val="12"/>
      <name val="Arial Nova Cond"/>
      <family val="2"/>
    </font>
    <font>
      <sz val="12"/>
      <name val="Arial"/>
      <family val="2"/>
    </font>
    <font>
      <sz val="13"/>
      <name val="Arial"/>
      <family val="2"/>
    </font>
    <font>
      <b/>
      <sz val="13"/>
      <name val="Arial"/>
      <family val="2"/>
    </font>
    <font>
      <b/>
      <sz val="14"/>
      <name val="Arial"/>
      <family val="2"/>
    </font>
    <font>
      <b/>
      <sz val="11"/>
      <name val="Arial"/>
      <family val="2"/>
    </font>
    <font>
      <b/>
      <sz val="10"/>
      <name val="Arial"/>
      <family val="2"/>
    </font>
    <font>
      <b/>
      <u/>
      <sz val="10"/>
      <name val="Arial"/>
      <family val="2"/>
    </font>
    <font>
      <b/>
      <sz val="12"/>
      <color indexed="10"/>
      <name val="Arial"/>
      <family val="2"/>
    </font>
    <font>
      <sz val="11"/>
      <color indexed="10"/>
      <name val="Arial"/>
      <family val="2"/>
    </font>
    <font>
      <b/>
      <sz val="11"/>
      <color indexed="10"/>
      <name val="Arial"/>
      <family val="2"/>
    </font>
    <font>
      <b/>
      <sz val="12"/>
      <name val="Arial"/>
      <family val="2"/>
    </font>
    <font>
      <b/>
      <sz val="12"/>
      <color indexed="8"/>
      <name val="Arial"/>
      <family val="2"/>
    </font>
    <font>
      <b/>
      <sz val="12"/>
      <color indexed="6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50"/>
        <bgColor indexed="64"/>
      </patternFill>
    </fill>
    <fill>
      <patternFill patternType="mediumGray">
        <fgColor indexed="9"/>
        <bgColor indexed="41"/>
      </patternFill>
    </fill>
    <fill>
      <patternFill patternType="mediumGray">
        <fgColor indexed="9"/>
        <bgColor indexed="31"/>
      </patternFill>
    </fill>
    <fill>
      <patternFill patternType="solid">
        <fgColor indexed="26"/>
        <bgColor indexed="64"/>
      </patternFill>
    </fill>
    <fill>
      <patternFill patternType="mediumGray">
        <fgColor indexed="9"/>
        <bgColor indexed="42"/>
      </patternFill>
    </fill>
    <fill>
      <patternFill patternType="mediumGray">
        <fgColor indexed="9"/>
        <bgColor indexed="47"/>
      </patternFill>
    </fill>
    <fill>
      <patternFill patternType="mediumGray">
        <fgColor indexed="9"/>
        <bgColor indexed="46"/>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indexed="42"/>
        <bgColor indexed="50"/>
      </patternFill>
    </fill>
    <fill>
      <patternFill patternType="solid">
        <fgColor indexed="43"/>
        <bgColor indexed="50"/>
      </patternFill>
    </fill>
  </fills>
  <borders count="10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right/>
      <top/>
      <bottom style="thick">
        <color indexed="64"/>
      </bottom>
      <diagonal/>
    </border>
    <border>
      <left style="medium">
        <color indexed="17"/>
      </left>
      <right style="thin">
        <color indexed="9"/>
      </right>
      <top style="thick">
        <color indexed="64"/>
      </top>
      <bottom style="thick">
        <color indexed="64"/>
      </bottom>
      <diagonal/>
    </border>
    <border>
      <left style="thin">
        <color indexed="9"/>
      </left>
      <right style="thin">
        <color indexed="9"/>
      </right>
      <top style="thick">
        <color indexed="64"/>
      </top>
      <bottom style="thick">
        <color indexed="64"/>
      </bottom>
      <diagonal/>
    </border>
    <border>
      <left style="thin">
        <color indexed="9"/>
      </left>
      <right style="thick">
        <color indexed="64"/>
      </right>
      <top style="thick">
        <color indexed="64"/>
      </top>
      <bottom style="thick">
        <color indexed="64"/>
      </bottom>
      <diagonal/>
    </border>
    <border>
      <left style="medium">
        <color indexed="17"/>
      </left>
      <right style="thin">
        <color indexed="64"/>
      </right>
      <top style="thick">
        <color indexed="64"/>
      </top>
      <bottom/>
      <diagonal/>
    </border>
    <border>
      <left style="thin">
        <color indexed="64"/>
      </left>
      <right style="thick">
        <color indexed="64"/>
      </right>
      <top style="thick">
        <color indexed="64"/>
      </top>
      <bottom/>
      <diagonal/>
    </border>
    <border>
      <left style="medium">
        <color indexed="17"/>
      </left>
      <right style="dashed">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22"/>
      </left>
      <right style="thick">
        <color indexed="22"/>
      </right>
      <top style="thick">
        <color indexed="64"/>
      </top>
      <bottom style="thin">
        <color indexed="64"/>
      </bottom>
      <diagonal/>
    </border>
    <border>
      <left style="thick">
        <color indexed="22"/>
      </left>
      <right style="thin">
        <color indexed="22"/>
      </right>
      <top style="thick">
        <color indexed="64"/>
      </top>
      <bottom style="thin">
        <color indexed="64"/>
      </bottom>
      <diagonal/>
    </border>
    <border>
      <left style="thin">
        <color indexed="22"/>
      </left>
      <right style="thin">
        <color indexed="22"/>
      </right>
      <top style="thick">
        <color indexed="64"/>
      </top>
      <bottom style="thin">
        <color indexed="64"/>
      </bottom>
      <diagonal/>
    </border>
    <border>
      <left style="thin">
        <color indexed="22"/>
      </left>
      <right style="thick">
        <color indexed="22"/>
      </right>
      <top style="thick">
        <color indexed="64"/>
      </top>
      <bottom style="thin">
        <color indexed="64"/>
      </bottom>
      <diagonal/>
    </border>
    <border>
      <left/>
      <right style="thick">
        <color indexed="64"/>
      </right>
      <top/>
      <bottom style="thin">
        <color indexed="64"/>
      </bottom>
      <diagonal/>
    </border>
    <border>
      <left style="medium">
        <color indexed="17"/>
      </left>
      <right style="dashed">
        <color indexed="64"/>
      </right>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medium">
        <color indexed="17"/>
      </left>
      <right style="dashed">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17"/>
      </left>
      <right style="dashed">
        <color indexed="64"/>
      </right>
      <top style="thin">
        <color indexed="64"/>
      </top>
      <bottom/>
      <diagonal/>
    </border>
    <border>
      <left/>
      <right style="thick">
        <color indexed="64"/>
      </right>
      <top style="thin">
        <color indexed="64"/>
      </top>
      <bottom/>
      <diagonal/>
    </border>
    <border>
      <left style="thick">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style="thin">
        <color indexed="64"/>
      </top>
      <bottom style="thick">
        <color indexed="64"/>
      </bottom>
      <diagonal/>
    </border>
    <border>
      <left style="thick">
        <color indexed="22"/>
      </left>
      <right style="thick">
        <color indexed="22"/>
      </right>
      <top/>
      <bottom style="thin">
        <color indexed="64"/>
      </bottom>
      <diagonal/>
    </border>
    <border>
      <left style="thick">
        <color indexed="22"/>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style="thick">
        <color indexed="22"/>
      </right>
      <top/>
      <bottom style="thin">
        <color indexed="64"/>
      </bottom>
      <diagonal/>
    </border>
    <border>
      <left style="medium">
        <color indexed="17"/>
      </left>
      <right style="dashed">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n">
        <color indexed="64"/>
      </top>
      <bottom style="thin">
        <color indexed="64"/>
      </bottom>
      <diagonal/>
    </border>
    <border>
      <left style="thick">
        <color indexed="64"/>
      </left>
      <right/>
      <top/>
      <bottom style="thin">
        <color indexed="64"/>
      </bottom>
      <diagonal/>
    </border>
    <border>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58"/>
      </left>
      <right/>
      <top style="thick">
        <color indexed="58"/>
      </top>
      <bottom/>
      <diagonal/>
    </border>
    <border>
      <left/>
      <right/>
      <top style="thick">
        <color indexed="58"/>
      </top>
      <bottom/>
      <diagonal/>
    </border>
    <border>
      <left/>
      <right style="thick">
        <color indexed="58"/>
      </right>
      <top style="thick">
        <color indexed="58"/>
      </top>
      <bottom/>
      <diagonal/>
    </border>
    <border>
      <left style="thick">
        <color indexed="58"/>
      </left>
      <right/>
      <top/>
      <bottom/>
      <diagonal/>
    </border>
    <border>
      <left/>
      <right style="thick">
        <color indexed="58"/>
      </right>
      <top/>
      <bottom/>
      <diagonal/>
    </border>
    <border>
      <left style="thick">
        <color indexed="58"/>
      </left>
      <right/>
      <top/>
      <bottom style="thick">
        <color indexed="58"/>
      </bottom>
      <diagonal/>
    </border>
    <border>
      <left/>
      <right/>
      <top/>
      <bottom style="thick">
        <color indexed="58"/>
      </bottom>
      <diagonal/>
    </border>
    <border>
      <left/>
      <right style="thick">
        <color indexed="58"/>
      </right>
      <top/>
      <bottom style="thick">
        <color indexed="5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medium">
        <color indexed="17"/>
      </left>
      <right/>
      <top style="thick">
        <color indexed="64"/>
      </top>
      <bottom style="thin">
        <color indexed="64"/>
      </bottom>
      <diagonal/>
    </border>
    <border>
      <left style="thick">
        <color indexed="64"/>
      </left>
      <right/>
      <top/>
      <bottom style="thick">
        <color indexed="64"/>
      </bottom>
      <diagonal/>
    </border>
    <border>
      <left style="dashed">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17"/>
      </left>
      <right/>
      <top/>
      <bottom style="thin">
        <color indexed="64"/>
      </bottom>
      <diagonal/>
    </border>
    <border>
      <left style="thick">
        <color indexed="22"/>
      </left>
      <right/>
      <top style="thick">
        <color indexed="22"/>
      </top>
      <bottom style="thick">
        <color indexed="22"/>
      </bottom>
      <diagonal/>
    </border>
    <border>
      <left/>
      <right/>
      <top style="thick">
        <color indexed="22"/>
      </top>
      <bottom style="thick">
        <color indexed="22"/>
      </bottom>
      <diagonal/>
    </border>
    <border>
      <left/>
      <right style="thick">
        <color indexed="64"/>
      </right>
      <top style="thick">
        <color indexed="22"/>
      </top>
      <bottom style="thick">
        <color indexed="22"/>
      </bottom>
      <diagonal/>
    </border>
    <border>
      <left style="thick">
        <color indexed="64"/>
      </left>
      <right/>
      <top style="thick">
        <color indexed="64"/>
      </top>
      <bottom/>
      <diagonal/>
    </border>
    <border>
      <left/>
      <right style="thick">
        <color indexed="64"/>
      </right>
      <top style="thick">
        <color indexed="64"/>
      </top>
      <bottom/>
      <diagonal/>
    </border>
  </borders>
  <cellStyleXfs count="49">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20" borderId="1" applyNumberFormat="0" applyAlignment="0" applyProtection="0"/>
    <xf numFmtId="0" fontId="9" fillId="20" borderId="2" applyNumberFormat="0" applyAlignment="0" applyProtection="0"/>
    <xf numFmtId="0" fontId="11" fillId="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171" fontId="4" fillId="0" borderId="0" applyFont="0" applyFill="0" applyBorder="0" applyAlignment="0" applyProtection="0">
      <alignment vertical="center"/>
    </xf>
    <xf numFmtId="0" fontId="14" fillId="4" borderId="0" applyNumberFormat="0" applyBorder="0" applyAlignment="0" applyProtection="0"/>
    <xf numFmtId="0" fontId="15" fillId="0" borderId="0" applyNumberFormat="0" applyFill="0" applyBorder="0" applyAlignment="0" applyProtection="0">
      <alignment vertical="top"/>
      <protection locked="0"/>
    </xf>
    <xf numFmtId="0" fontId="16" fillId="21" borderId="0" applyNumberFormat="0" applyBorder="0" applyAlignment="0" applyProtection="0"/>
    <xf numFmtId="0" fontId="4" fillId="22" borderId="4" applyNumberFormat="0" applyFont="0" applyAlignment="0" applyProtection="0"/>
    <xf numFmtId="9" fontId="1" fillId="0" borderId="0" applyFont="0" applyFill="0" applyBorder="0" applyAlignment="0" applyProtection="0"/>
    <xf numFmtId="0" fontId="17" fillId="3" borderId="0" applyNumberFormat="0" applyBorder="0" applyAlignment="0" applyProtection="0"/>
    <xf numFmtId="0" fontId="26" fillId="0" borderId="0"/>
    <xf numFmtId="0" fontId="2" fillId="0" borderId="0"/>
    <xf numFmtId="0" fontId="18" fillId="0" borderId="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165" fontId="1" fillId="0" borderId="0" applyFont="0" applyFill="0" applyBorder="0" applyAlignment="0" applyProtection="0"/>
    <xf numFmtId="0" fontId="24" fillId="0" borderId="0" applyNumberFormat="0" applyFill="0" applyBorder="0" applyAlignment="0" applyProtection="0"/>
    <xf numFmtId="0" fontId="25" fillId="23" borderId="9" applyNumberFormat="0" applyAlignment="0" applyProtection="0"/>
  </cellStyleXfs>
  <cellXfs count="306">
    <xf numFmtId="0" fontId="0" fillId="0" borderId="0" xfId="0"/>
    <xf numFmtId="0" fontId="27" fillId="25" borderId="10" xfId="0" applyFont="1" applyFill="1" applyBorder="1" applyAlignment="1">
      <alignment horizontal="left"/>
    </xf>
    <xf numFmtId="0" fontId="27" fillId="25" borderId="11" xfId="0" applyFont="1" applyFill="1" applyBorder="1" applyAlignment="1">
      <alignment horizontal="left"/>
    </xf>
    <xf numFmtId="0" fontId="28" fillId="25" borderId="11" xfId="0" applyFont="1" applyFill="1" applyBorder="1" applyAlignment="1">
      <alignment horizontal="left"/>
    </xf>
    <xf numFmtId="0" fontId="29" fillId="25" borderId="11" xfId="0" applyFont="1" applyFill="1" applyBorder="1" applyAlignment="1">
      <alignment horizontal="right"/>
    </xf>
    <xf numFmtId="0" fontId="30" fillId="25" borderId="12" xfId="0" applyFont="1" applyFill="1" applyBorder="1"/>
    <xf numFmtId="0" fontId="30" fillId="26" borderId="0" xfId="0" applyFont="1" applyFill="1"/>
    <xf numFmtId="0" fontId="30" fillId="25" borderId="0" xfId="0" applyFont="1" applyFill="1"/>
    <xf numFmtId="0" fontId="30" fillId="0" borderId="0" xfId="0" applyFont="1"/>
    <xf numFmtId="49" fontId="27" fillId="25" borderId="13" xfId="0" applyNumberFormat="1" applyFont="1" applyFill="1" applyBorder="1" applyAlignment="1">
      <alignment horizontal="left"/>
    </xf>
    <xf numFmtId="0" fontId="30" fillId="25" borderId="0" xfId="0" applyFont="1" applyFill="1" applyAlignment="1">
      <alignment wrapText="1"/>
    </xf>
    <xf numFmtId="0" fontId="30" fillId="25" borderId="0" xfId="0" applyFont="1" applyFill="1" applyAlignment="1">
      <alignment horizontal="left"/>
    </xf>
    <xf numFmtId="0" fontId="30" fillId="25" borderId="0" xfId="0" applyFont="1" applyFill="1" applyAlignment="1">
      <alignment horizontal="left" wrapText="1"/>
    </xf>
    <xf numFmtId="0" fontId="30" fillId="25" borderId="0" xfId="0" applyFont="1" applyFill="1" applyAlignment="1">
      <alignment horizontal="right"/>
    </xf>
    <xf numFmtId="0" fontId="30" fillId="25" borderId="14" xfId="0" applyFont="1" applyFill="1" applyBorder="1"/>
    <xf numFmtId="0" fontId="32" fillId="25" borderId="13" xfId="0" applyFont="1" applyFill="1" applyBorder="1"/>
    <xf numFmtId="0" fontId="33" fillId="25" borderId="0" xfId="0" applyFont="1" applyFill="1"/>
    <xf numFmtId="166" fontId="30" fillId="25" borderId="0" xfId="0" applyNumberFormat="1" applyFont="1" applyFill="1"/>
    <xf numFmtId="166" fontId="30" fillId="25" borderId="0" xfId="35" applyNumberFormat="1" applyFont="1" applyFill="1" applyBorder="1" applyAlignment="1" applyProtection="1"/>
    <xf numFmtId="164" fontId="30" fillId="25" borderId="0" xfId="0" applyNumberFormat="1" applyFont="1" applyFill="1"/>
    <xf numFmtId="0" fontId="30" fillId="25" borderId="15" xfId="0" applyFont="1" applyFill="1" applyBorder="1" applyAlignment="1">
      <alignment wrapText="1"/>
    </xf>
    <xf numFmtId="0" fontId="30" fillId="25" borderId="15" xfId="0" applyFont="1" applyFill="1" applyBorder="1" applyAlignment="1">
      <alignment horizontal="left" wrapText="1"/>
    </xf>
    <xf numFmtId="0" fontId="34" fillId="27" borderId="16" xfId="0" applyFont="1" applyFill="1" applyBorder="1" applyAlignment="1">
      <alignment horizontal="center" vertical="center"/>
    </xf>
    <xf numFmtId="0" fontId="34" fillId="27" borderId="17" xfId="0" applyFont="1" applyFill="1" applyBorder="1" applyAlignment="1">
      <alignment horizontal="center" vertical="center"/>
    </xf>
    <xf numFmtId="0" fontId="34" fillId="27" borderId="18" xfId="0" applyFont="1" applyFill="1" applyBorder="1" applyAlignment="1">
      <alignment horizontal="center" vertical="center"/>
    </xf>
    <xf numFmtId="0" fontId="35" fillId="25" borderId="14" xfId="0" applyFont="1" applyFill="1" applyBorder="1" applyAlignment="1">
      <alignment vertical="center"/>
    </xf>
    <xf numFmtId="0" fontId="35" fillId="26" borderId="0" xfId="0" applyFont="1" applyFill="1" applyAlignment="1">
      <alignment vertical="center"/>
    </xf>
    <xf numFmtId="0" fontId="35" fillId="25" borderId="0" xfId="0" applyFont="1" applyFill="1" applyAlignment="1">
      <alignment vertical="center"/>
    </xf>
    <xf numFmtId="0" fontId="35" fillId="0" borderId="0" xfId="0" applyFont="1" applyAlignment="1">
      <alignment vertical="center"/>
    </xf>
    <xf numFmtId="0" fontId="30" fillId="0" borderId="19" xfId="0" applyFont="1" applyBorder="1"/>
    <xf numFmtId="49" fontId="30" fillId="0" borderId="20" xfId="0" applyNumberFormat="1" applyFont="1" applyBorder="1"/>
    <xf numFmtId="0" fontId="30" fillId="25" borderId="14" xfId="0" applyFont="1" applyFill="1" applyBorder="1" applyAlignment="1">
      <alignment vertical="center"/>
    </xf>
    <xf numFmtId="0" fontId="30" fillId="26" borderId="0" xfId="0" applyFont="1" applyFill="1" applyAlignment="1">
      <alignment vertical="center"/>
    </xf>
    <xf numFmtId="0" fontId="30" fillId="25" borderId="0" xfId="0" applyFont="1" applyFill="1" applyAlignment="1">
      <alignment vertical="center"/>
    </xf>
    <xf numFmtId="0" fontId="30" fillId="0" borderId="0" xfId="0" applyFont="1" applyAlignment="1">
      <alignment vertical="center"/>
    </xf>
    <xf numFmtId="0" fontId="36" fillId="0" borderId="21" xfId="0" applyFont="1" applyBorder="1"/>
    <xf numFmtId="49" fontId="36" fillId="0" borderId="22" xfId="0" applyNumberFormat="1" applyFont="1" applyBorder="1" applyAlignment="1">
      <alignment wrapText="1"/>
    </xf>
    <xf numFmtId="0" fontId="33" fillId="0" borderId="23" xfId="0" applyFont="1" applyBorder="1" applyAlignment="1">
      <alignment horizontal="center"/>
    </xf>
    <xf numFmtId="0" fontId="33" fillId="0" borderId="24" xfId="0" applyFont="1" applyBorder="1" applyAlignment="1">
      <alignment horizontal="center"/>
    </xf>
    <xf numFmtId="166" fontId="33" fillId="0" borderId="25" xfId="0" applyNumberFormat="1" applyFont="1" applyBorder="1" applyAlignment="1">
      <alignment horizontal="center"/>
    </xf>
    <xf numFmtId="0" fontId="33" fillId="28" borderId="23" xfId="0" applyFont="1" applyFill="1" applyBorder="1" applyAlignment="1">
      <alignment horizontal="center"/>
    </xf>
    <xf numFmtId="0" fontId="33" fillId="28" borderId="24" xfId="0" applyFont="1" applyFill="1" applyBorder="1" applyAlignment="1">
      <alignment horizontal="center"/>
    </xf>
    <xf numFmtId="166" fontId="33" fillId="28" borderId="25" xfId="0" applyNumberFormat="1" applyFont="1" applyFill="1" applyBorder="1" applyAlignment="1">
      <alignment horizontal="center"/>
    </xf>
    <xf numFmtId="0" fontId="33" fillId="25" borderId="26" xfId="0" applyFont="1" applyFill="1" applyBorder="1" applyAlignment="1">
      <alignment horizontal="center" textRotation="90"/>
    </xf>
    <xf numFmtId="0" fontId="36" fillId="25" borderId="26" xfId="0" applyFont="1" applyFill="1" applyBorder="1" applyAlignment="1">
      <alignment horizontal="right" wrapText="1"/>
    </xf>
    <xf numFmtId="168" fontId="37" fillId="29" borderId="27" xfId="46" applyNumberFormat="1" applyFont="1" applyFill="1" applyBorder="1" applyAlignment="1" applyProtection="1">
      <alignment vertical="center"/>
    </xf>
    <xf numFmtId="0" fontId="33" fillId="29" borderId="28" xfId="0" applyFont="1" applyFill="1" applyBorder="1" applyAlignment="1">
      <alignment horizontal="center" vertical="center"/>
    </xf>
    <xf numFmtId="0" fontId="33" fillId="29" borderId="29" xfId="0" applyFont="1" applyFill="1" applyBorder="1" applyAlignment="1">
      <alignment horizontal="center" vertical="center"/>
    </xf>
    <xf numFmtId="0" fontId="33" fillId="29" borderId="30" xfId="0" applyFont="1" applyFill="1" applyBorder="1" applyAlignment="1">
      <alignment horizontal="center" vertical="center"/>
    </xf>
    <xf numFmtId="0" fontId="33" fillId="29" borderId="27" xfId="0" applyFont="1" applyFill="1" applyBorder="1" applyAlignment="1">
      <alignment horizontal="center" vertical="center"/>
    </xf>
    <xf numFmtId="168" fontId="33" fillId="29" borderId="27" xfId="0" applyNumberFormat="1" applyFont="1" applyFill="1" applyBorder="1" applyAlignment="1">
      <alignment vertical="center"/>
    </xf>
    <xf numFmtId="168" fontId="33" fillId="29" borderId="31" xfId="0" applyNumberFormat="1" applyFont="1" applyFill="1" applyBorder="1" applyAlignment="1">
      <alignment vertical="center"/>
    </xf>
    <xf numFmtId="0" fontId="33" fillId="25" borderId="32" xfId="0" applyFont="1" applyFill="1" applyBorder="1" applyAlignment="1">
      <alignment vertical="center"/>
    </xf>
    <xf numFmtId="0" fontId="30" fillId="30" borderId="31" xfId="0" applyFont="1" applyFill="1" applyBorder="1" applyAlignment="1" applyProtection="1">
      <alignment vertical="center"/>
      <protection locked="0"/>
    </xf>
    <xf numFmtId="168" fontId="37" fillId="30" borderId="33" xfId="46" applyNumberFormat="1" applyFont="1" applyFill="1" applyBorder="1" applyAlignment="1" applyProtection="1">
      <alignment vertical="center"/>
      <protection locked="0"/>
    </xf>
    <xf numFmtId="0" fontId="33" fillId="30" borderId="34" xfId="0" applyFont="1" applyFill="1" applyBorder="1" applyAlignment="1" applyProtection="1">
      <alignment horizontal="center" vertical="center"/>
      <protection locked="0"/>
    </xf>
    <xf numFmtId="0" fontId="33" fillId="30" borderId="35" xfId="0" applyFont="1" applyFill="1" applyBorder="1" applyAlignment="1" applyProtection="1">
      <alignment horizontal="center" vertical="center"/>
      <protection locked="0"/>
    </xf>
    <xf numFmtId="0" fontId="33" fillId="30" borderId="36" xfId="0" applyFont="1" applyFill="1" applyBorder="1" applyAlignment="1" applyProtection="1">
      <alignment horizontal="center" vertical="center"/>
      <protection locked="0"/>
    </xf>
    <xf numFmtId="0" fontId="33" fillId="28" borderId="34" xfId="0" applyFont="1" applyFill="1" applyBorder="1" applyAlignment="1" applyProtection="1">
      <alignment horizontal="center" vertical="center"/>
      <protection locked="0"/>
    </xf>
    <xf numFmtId="0" fontId="33" fillId="28" borderId="35" xfId="0" applyFont="1" applyFill="1" applyBorder="1" applyAlignment="1" applyProtection="1">
      <alignment horizontal="center" vertical="center"/>
      <protection locked="0"/>
    </xf>
    <xf numFmtId="0" fontId="33" fillId="28" borderId="36" xfId="0" applyFont="1" applyFill="1" applyBorder="1" applyAlignment="1" applyProtection="1">
      <alignment horizontal="center" vertical="center"/>
      <protection locked="0"/>
    </xf>
    <xf numFmtId="0" fontId="33" fillId="25" borderId="33" xfId="0" applyFont="1" applyFill="1" applyBorder="1" applyAlignment="1">
      <alignment horizontal="center" vertical="center"/>
    </xf>
    <xf numFmtId="168" fontId="36" fillId="25" borderId="37" xfId="0" applyNumberFormat="1" applyFont="1" applyFill="1" applyBorder="1" applyAlignment="1">
      <alignment vertical="center"/>
    </xf>
    <xf numFmtId="168" fontId="36" fillId="25" borderId="33" xfId="0" applyNumberFormat="1" applyFont="1" applyFill="1" applyBorder="1" applyAlignment="1">
      <alignment vertical="center"/>
    </xf>
    <xf numFmtId="0" fontId="33" fillId="25" borderId="38" xfId="0" applyFont="1" applyFill="1" applyBorder="1" applyAlignment="1">
      <alignment vertical="center"/>
    </xf>
    <xf numFmtId="0" fontId="30" fillId="30" borderId="39" xfId="0" applyFont="1" applyFill="1" applyBorder="1" applyAlignment="1" applyProtection="1">
      <alignment vertical="center"/>
      <protection locked="0"/>
    </xf>
    <xf numFmtId="168" fontId="37" fillId="30" borderId="37" xfId="46" applyNumberFormat="1" applyFont="1" applyFill="1" applyBorder="1" applyAlignment="1" applyProtection="1">
      <alignment vertical="center"/>
      <protection locked="0"/>
    </xf>
    <xf numFmtId="0" fontId="33" fillId="30" borderId="40" xfId="0" applyFont="1" applyFill="1" applyBorder="1" applyAlignment="1" applyProtection="1">
      <alignment horizontal="center" vertical="center"/>
      <protection locked="0"/>
    </xf>
    <xf numFmtId="0" fontId="33" fillId="30" borderId="41" xfId="0" applyFont="1" applyFill="1" applyBorder="1" applyAlignment="1" applyProtection="1">
      <alignment horizontal="center" vertical="center"/>
      <protection locked="0"/>
    </xf>
    <xf numFmtId="0" fontId="33" fillId="30" borderId="42" xfId="0" applyFont="1" applyFill="1" applyBorder="1" applyAlignment="1" applyProtection="1">
      <alignment horizontal="center" vertical="center"/>
      <protection locked="0"/>
    </xf>
    <xf numFmtId="0" fontId="33" fillId="28" borderId="40" xfId="0" applyFont="1" applyFill="1" applyBorder="1" applyAlignment="1" applyProtection="1">
      <alignment horizontal="center" vertical="center"/>
      <protection locked="0"/>
    </xf>
    <xf numFmtId="0" fontId="33" fillId="28" borderId="41" xfId="0" applyFont="1" applyFill="1" applyBorder="1" applyAlignment="1" applyProtection="1">
      <alignment horizontal="center" vertical="center"/>
      <protection locked="0"/>
    </xf>
    <xf numFmtId="0" fontId="33" fillId="28" borderId="42" xfId="0" applyFont="1" applyFill="1" applyBorder="1" applyAlignment="1" applyProtection="1">
      <alignment horizontal="center" vertical="center"/>
      <protection locked="0"/>
    </xf>
    <xf numFmtId="0" fontId="33" fillId="25" borderId="43" xfId="0" applyFont="1" applyFill="1" applyBorder="1" applyAlignment="1">
      <alignment vertical="center"/>
    </xf>
    <xf numFmtId="0" fontId="30" fillId="30" borderId="44" xfId="0" applyFont="1" applyFill="1" applyBorder="1" applyAlignment="1" applyProtection="1">
      <alignment vertical="center"/>
      <protection locked="0"/>
    </xf>
    <xf numFmtId="168" fontId="37" fillId="30" borderId="45" xfId="46" applyNumberFormat="1" applyFont="1" applyFill="1" applyBorder="1" applyAlignment="1" applyProtection="1">
      <alignment vertical="center"/>
      <protection locked="0"/>
    </xf>
    <xf numFmtId="0" fontId="33" fillId="30" borderId="46" xfId="0" applyFont="1" applyFill="1" applyBorder="1" applyAlignment="1" applyProtection="1">
      <alignment horizontal="center" vertical="center"/>
      <protection locked="0"/>
    </xf>
    <xf numFmtId="0" fontId="33" fillId="30" borderId="47" xfId="0" applyFont="1" applyFill="1" applyBorder="1" applyAlignment="1" applyProtection="1">
      <alignment horizontal="center" vertical="center"/>
      <protection locked="0"/>
    </xf>
    <xf numFmtId="0" fontId="33" fillId="30" borderId="48" xfId="0" applyFont="1" applyFill="1" applyBorder="1" applyAlignment="1" applyProtection="1">
      <alignment horizontal="center" vertical="center"/>
      <protection locked="0"/>
    </xf>
    <xf numFmtId="0" fontId="33" fillId="28" borderId="46" xfId="0" applyFont="1" applyFill="1" applyBorder="1" applyAlignment="1" applyProtection="1">
      <alignment horizontal="center" vertical="center"/>
      <protection locked="0"/>
    </xf>
    <xf numFmtId="0" fontId="33" fillId="28" borderId="47" xfId="0" applyFont="1" applyFill="1" applyBorder="1" applyAlignment="1" applyProtection="1">
      <alignment horizontal="center" vertical="center"/>
      <protection locked="0"/>
    </xf>
    <xf numFmtId="0" fontId="33" fillId="28" borderId="48" xfId="0" applyFont="1" applyFill="1" applyBorder="1" applyAlignment="1" applyProtection="1">
      <alignment horizontal="center" vertical="center"/>
      <protection locked="0"/>
    </xf>
    <xf numFmtId="0" fontId="33" fillId="25" borderId="49" xfId="0" applyFont="1" applyFill="1" applyBorder="1" applyAlignment="1">
      <alignment horizontal="center" vertical="center"/>
    </xf>
    <xf numFmtId="168" fontId="36" fillId="25" borderId="50" xfId="0" applyNumberFormat="1" applyFont="1" applyFill="1" applyBorder="1" applyAlignment="1">
      <alignment vertical="center"/>
    </xf>
    <xf numFmtId="168" fontId="37" fillId="31" borderId="27" xfId="46" applyNumberFormat="1" applyFont="1" applyFill="1" applyBorder="1" applyAlignment="1" applyProtection="1">
      <alignment vertical="center"/>
    </xf>
    <xf numFmtId="0" fontId="33" fillId="31" borderId="28" xfId="0" applyFont="1" applyFill="1" applyBorder="1" applyAlignment="1">
      <alignment horizontal="center" vertical="center"/>
    </xf>
    <xf numFmtId="0" fontId="33" fillId="31" borderId="29" xfId="0" applyFont="1" applyFill="1" applyBorder="1" applyAlignment="1">
      <alignment horizontal="center" vertical="center"/>
    </xf>
    <xf numFmtId="0" fontId="33" fillId="31" borderId="30" xfId="0" applyFont="1" applyFill="1" applyBorder="1" applyAlignment="1">
      <alignment horizontal="center" vertical="center"/>
    </xf>
    <xf numFmtId="0" fontId="33" fillId="31" borderId="27" xfId="0" applyFont="1" applyFill="1" applyBorder="1" applyAlignment="1">
      <alignment horizontal="center" vertical="center"/>
    </xf>
    <xf numFmtId="168" fontId="36" fillId="31" borderId="51" xfId="0" applyNumberFormat="1" applyFont="1" applyFill="1" applyBorder="1" applyAlignment="1">
      <alignment vertical="center"/>
    </xf>
    <xf numFmtId="168" fontId="36" fillId="31" borderId="31" xfId="0" applyNumberFormat="1" applyFont="1" applyFill="1" applyBorder="1" applyAlignment="1">
      <alignment vertical="center"/>
    </xf>
    <xf numFmtId="168" fontId="37" fillId="32" borderId="51" xfId="46" applyNumberFormat="1" applyFont="1" applyFill="1" applyBorder="1" applyAlignment="1" applyProtection="1">
      <alignment vertical="center"/>
    </xf>
    <xf numFmtId="0" fontId="33" fillId="32" borderId="52" xfId="0" applyFont="1" applyFill="1" applyBorder="1" applyAlignment="1">
      <alignment horizontal="center" vertical="center"/>
    </xf>
    <xf numFmtId="0" fontId="33" fillId="32" borderId="53" xfId="0" applyFont="1" applyFill="1" applyBorder="1" applyAlignment="1">
      <alignment horizontal="center" vertical="center"/>
    </xf>
    <xf numFmtId="0" fontId="33" fillId="32" borderId="54" xfId="0" applyFont="1" applyFill="1" applyBorder="1" applyAlignment="1">
      <alignment horizontal="center" vertical="center"/>
    </xf>
    <xf numFmtId="0" fontId="33" fillId="32" borderId="51" xfId="0" applyFont="1" applyFill="1" applyBorder="1" applyAlignment="1">
      <alignment horizontal="center" vertical="center"/>
    </xf>
    <xf numFmtId="168" fontId="36" fillId="32" borderId="51" xfId="0" applyNumberFormat="1" applyFont="1" applyFill="1" applyBorder="1" applyAlignment="1">
      <alignment vertical="center"/>
    </xf>
    <xf numFmtId="168" fontId="36" fillId="32" borderId="31" xfId="0" applyNumberFormat="1" applyFont="1" applyFill="1" applyBorder="1" applyAlignment="1">
      <alignment vertical="center"/>
    </xf>
    <xf numFmtId="168" fontId="37" fillId="33" borderId="51" xfId="46" applyNumberFormat="1" applyFont="1" applyFill="1" applyBorder="1" applyAlignment="1" applyProtection="1">
      <alignment vertical="center"/>
    </xf>
    <xf numFmtId="0" fontId="33" fillId="33" borderId="52" xfId="0" applyFont="1" applyFill="1" applyBorder="1" applyAlignment="1">
      <alignment horizontal="center" vertical="center"/>
    </xf>
    <xf numFmtId="0" fontId="33" fillId="33" borderId="53" xfId="0" applyFont="1" applyFill="1" applyBorder="1" applyAlignment="1">
      <alignment horizontal="center" vertical="center"/>
    </xf>
    <xf numFmtId="0" fontId="33" fillId="33" borderId="54" xfId="0" applyFont="1" applyFill="1" applyBorder="1" applyAlignment="1">
      <alignment horizontal="center" vertical="center"/>
    </xf>
    <xf numFmtId="0" fontId="33" fillId="33" borderId="51" xfId="0" applyFont="1" applyFill="1" applyBorder="1" applyAlignment="1">
      <alignment horizontal="center" vertical="center"/>
    </xf>
    <xf numFmtId="168" fontId="36" fillId="33" borderId="51" xfId="0" applyNumberFormat="1" applyFont="1" applyFill="1" applyBorder="1" applyAlignment="1">
      <alignment vertical="center"/>
    </xf>
    <xf numFmtId="168" fontId="36" fillId="33" borderId="31" xfId="0" applyNumberFormat="1" applyFont="1" applyFill="1" applyBorder="1" applyAlignment="1">
      <alignment vertical="center"/>
    </xf>
    <xf numFmtId="0" fontId="33" fillId="25" borderId="55" xfId="0" applyFont="1" applyFill="1" applyBorder="1" applyAlignment="1">
      <alignment vertical="center"/>
    </xf>
    <xf numFmtId="0" fontId="30" fillId="25" borderId="21" xfId="0" applyFont="1" applyFill="1" applyBorder="1" applyAlignment="1">
      <alignment vertical="center"/>
    </xf>
    <xf numFmtId="49" fontId="38" fillId="25" borderId="56" xfId="0" applyNumberFormat="1" applyFont="1" applyFill="1" applyBorder="1" applyAlignment="1">
      <alignment horizontal="center" vertical="center"/>
    </xf>
    <xf numFmtId="49" fontId="38" fillId="25" borderId="57" xfId="0" applyNumberFormat="1" applyFont="1" applyFill="1" applyBorder="1" applyAlignment="1">
      <alignment horizontal="center" vertical="center"/>
    </xf>
    <xf numFmtId="49" fontId="38" fillId="25" borderId="58" xfId="0" applyNumberFormat="1" applyFont="1" applyFill="1" applyBorder="1" applyAlignment="1">
      <alignment horizontal="center" vertical="center"/>
    </xf>
    <xf numFmtId="49" fontId="38" fillId="28" borderId="56" xfId="0" applyNumberFormat="1" applyFont="1" applyFill="1" applyBorder="1" applyAlignment="1">
      <alignment horizontal="center" vertical="center"/>
    </xf>
    <xf numFmtId="49" fontId="38" fillId="28" borderId="57" xfId="0" applyNumberFormat="1" applyFont="1" applyFill="1" applyBorder="1" applyAlignment="1">
      <alignment horizontal="center" vertical="center"/>
    </xf>
    <xf numFmtId="49" fontId="38" fillId="28" borderId="58" xfId="0" applyNumberFormat="1" applyFont="1" applyFill="1" applyBorder="1" applyAlignment="1">
      <alignment horizontal="center" vertical="center"/>
    </xf>
    <xf numFmtId="0" fontId="39" fillId="25" borderId="59" xfId="0" applyFont="1" applyFill="1" applyBorder="1" applyAlignment="1">
      <alignment horizontal="center" vertical="center"/>
    </xf>
    <xf numFmtId="168" fontId="32" fillId="25" borderId="59" xfId="0" applyNumberFormat="1" applyFont="1" applyFill="1" applyBorder="1" applyAlignment="1">
      <alignment vertical="center"/>
    </xf>
    <xf numFmtId="0" fontId="40" fillId="25" borderId="13" xfId="0" applyFont="1" applyFill="1" applyBorder="1" applyAlignment="1">
      <alignment horizontal="left" vertical="center"/>
    </xf>
    <xf numFmtId="0" fontId="41" fillId="25" borderId="0" xfId="0" applyFont="1" applyFill="1" applyAlignment="1">
      <alignment horizontal="center" vertical="center" textRotation="180"/>
    </xf>
    <xf numFmtId="0" fontId="30" fillId="25" borderId="60" xfId="0" applyFont="1" applyFill="1" applyBorder="1" applyAlignment="1">
      <alignment horizontal="center" vertical="center" textRotation="180"/>
    </xf>
    <xf numFmtId="0" fontId="30" fillId="25" borderId="61" xfId="0" applyFont="1" applyFill="1" applyBorder="1" applyAlignment="1">
      <alignment horizontal="center" vertical="center" textRotation="180"/>
    </xf>
    <xf numFmtId="0" fontId="30" fillId="25" borderId="61" xfId="0" applyFont="1" applyFill="1" applyBorder="1" applyAlignment="1">
      <alignment vertical="center"/>
    </xf>
    <xf numFmtId="0" fontId="30" fillId="25" borderId="61" xfId="0" applyFont="1" applyFill="1" applyBorder="1" applyAlignment="1">
      <alignment horizontal="right" vertical="center"/>
    </xf>
    <xf numFmtId="0" fontId="30" fillId="25" borderId="62" xfId="0" applyFont="1" applyFill="1" applyBorder="1" applyAlignment="1">
      <alignment vertical="center"/>
    </xf>
    <xf numFmtId="0" fontId="30" fillId="25" borderId="62" xfId="0" applyFont="1" applyFill="1" applyBorder="1"/>
    <xf numFmtId="0" fontId="30" fillId="25" borderId="62" xfId="0" applyFont="1" applyFill="1" applyBorder="1" applyAlignment="1">
      <alignment horizontal="right" vertical="center"/>
    </xf>
    <xf numFmtId="170" fontId="30" fillId="25" borderId="39" xfId="0" applyNumberFormat="1" applyFont="1" applyFill="1" applyBorder="1" applyAlignment="1">
      <alignment horizontal="right" vertical="center"/>
    </xf>
    <xf numFmtId="0" fontId="41" fillId="26" borderId="0" xfId="0" applyFont="1" applyFill="1" applyAlignment="1">
      <alignment horizontal="center" vertical="center" textRotation="180"/>
    </xf>
    <xf numFmtId="0" fontId="41" fillId="26" borderId="0" xfId="0" applyFont="1" applyFill="1" applyAlignment="1">
      <alignment horizontal="right" vertical="center"/>
    </xf>
    <xf numFmtId="0" fontId="41" fillId="0" borderId="0" xfId="0" applyFont="1" applyAlignment="1">
      <alignment horizontal="center" vertical="center" textRotation="180"/>
    </xf>
    <xf numFmtId="0" fontId="41" fillId="0" borderId="0" xfId="0" applyFont="1" applyAlignment="1">
      <alignment horizontal="right" vertical="center"/>
    </xf>
    <xf numFmtId="0" fontId="39" fillId="0" borderId="0" xfId="0" applyFont="1" applyAlignment="1">
      <alignment horizontal="center" vertical="center"/>
    </xf>
    <xf numFmtId="0" fontId="37" fillId="0" borderId="0" xfId="0" applyFont="1" applyAlignment="1">
      <alignment horizontal="right" vertical="center"/>
    </xf>
    <xf numFmtId="167" fontId="36" fillId="34" borderId="59" xfId="0" applyNumberFormat="1" applyFont="1" applyFill="1" applyBorder="1" applyAlignment="1">
      <alignment vertical="center"/>
    </xf>
    <xf numFmtId="167" fontId="36" fillId="0" borderId="59" xfId="0" applyNumberFormat="1" applyFont="1" applyBorder="1" applyAlignment="1">
      <alignment vertical="center"/>
    </xf>
    <xf numFmtId="0" fontId="30" fillId="25" borderId="63" xfId="0" applyFont="1" applyFill="1" applyBorder="1" applyAlignment="1">
      <alignment horizontal="center" vertical="center" textRotation="180"/>
    </xf>
    <xf numFmtId="0" fontId="30" fillId="25" borderId="64" xfId="0" applyFont="1" applyFill="1" applyBorder="1" applyAlignment="1">
      <alignment horizontal="center" vertical="center" textRotation="180"/>
    </xf>
    <xf numFmtId="0" fontId="30" fillId="25" borderId="64" xfId="0" applyFont="1" applyFill="1" applyBorder="1" applyAlignment="1">
      <alignment vertical="center"/>
    </xf>
    <xf numFmtId="0" fontId="33" fillId="25" borderId="13" xfId="0" applyFont="1" applyFill="1" applyBorder="1" applyAlignment="1">
      <alignment horizontal="center" vertical="center"/>
    </xf>
    <xf numFmtId="49" fontId="30" fillId="25" borderId="0" xfId="0" applyNumberFormat="1" applyFont="1" applyFill="1" applyAlignment="1">
      <alignment vertical="center"/>
    </xf>
    <xf numFmtId="0" fontId="30" fillId="25" borderId="65" xfId="0" applyFont="1" applyFill="1" applyBorder="1" applyAlignment="1">
      <alignment horizontal="right" vertical="center"/>
    </xf>
    <xf numFmtId="166" fontId="30" fillId="25" borderId="62" xfId="35" applyNumberFormat="1" applyFont="1" applyFill="1" applyBorder="1" applyAlignment="1" applyProtection="1">
      <alignment vertical="center"/>
    </xf>
    <xf numFmtId="164" fontId="30" fillId="25" borderId="62" xfId="0" applyNumberFormat="1" applyFont="1" applyFill="1" applyBorder="1" applyAlignment="1">
      <alignment vertical="center"/>
    </xf>
    <xf numFmtId="167" fontId="42" fillId="35" borderId="59" xfId="0" applyNumberFormat="1" applyFont="1" applyFill="1" applyBorder="1" applyAlignment="1">
      <alignment horizontal="right" vertical="center"/>
    </xf>
    <xf numFmtId="0" fontId="30" fillId="25" borderId="66" xfId="0" applyFont="1" applyFill="1" applyBorder="1" applyAlignment="1">
      <alignment horizontal="right" vertical="center"/>
    </xf>
    <xf numFmtId="166" fontId="30" fillId="25" borderId="67" xfId="35" applyNumberFormat="1" applyFont="1" applyFill="1" applyBorder="1" applyAlignment="1" applyProtection="1">
      <alignment vertical="center"/>
    </xf>
    <xf numFmtId="164" fontId="30" fillId="25" borderId="67" xfId="0" applyNumberFormat="1" applyFont="1" applyFill="1" applyBorder="1" applyAlignment="1">
      <alignment vertical="center"/>
    </xf>
    <xf numFmtId="0" fontId="30" fillId="25" borderId="67" xfId="0" applyFont="1" applyFill="1" applyBorder="1" applyAlignment="1">
      <alignment vertical="center"/>
    </xf>
    <xf numFmtId="0" fontId="30" fillId="25" borderId="67" xfId="0" applyFont="1" applyFill="1" applyBorder="1" applyAlignment="1">
      <alignment horizontal="right" vertical="center"/>
    </xf>
    <xf numFmtId="0" fontId="30" fillId="25" borderId="67" xfId="0" applyFont="1" applyFill="1" applyBorder="1"/>
    <xf numFmtId="170" fontId="30" fillId="25" borderId="68" xfId="0" applyNumberFormat="1" applyFont="1" applyFill="1" applyBorder="1" applyAlignment="1">
      <alignment horizontal="right" vertical="center"/>
    </xf>
    <xf numFmtId="0" fontId="33" fillId="25" borderId="0" xfId="0" applyFont="1" applyFill="1" applyAlignment="1">
      <alignment horizontal="right" vertical="center"/>
    </xf>
    <xf numFmtId="166" fontId="30" fillId="25" borderId="0" xfId="35" applyNumberFormat="1" applyFont="1" applyFill="1" applyBorder="1" applyAlignment="1" applyProtection="1">
      <alignment vertical="center"/>
    </xf>
    <xf numFmtId="164" fontId="30" fillId="25" borderId="0" xfId="0" applyNumberFormat="1" applyFont="1" applyFill="1" applyAlignment="1">
      <alignment vertical="center"/>
    </xf>
    <xf numFmtId="0" fontId="43" fillId="25" borderId="69" xfId="0" applyFont="1" applyFill="1" applyBorder="1" applyAlignment="1">
      <alignment wrapText="1"/>
    </xf>
    <xf numFmtId="0" fontId="30" fillId="25" borderId="0" xfId="0" applyFont="1" applyFill="1" applyAlignment="1">
      <alignment horizontal="right" vertical="center"/>
    </xf>
    <xf numFmtId="169" fontId="33" fillId="25" borderId="0" xfId="0" applyNumberFormat="1" applyFont="1" applyFill="1" applyAlignment="1">
      <alignment horizontal="right" vertical="center"/>
    </xf>
    <xf numFmtId="167" fontId="36" fillId="0" borderId="0" xfId="0" applyNumberFormat="1" applyFont="1" applyAlignment="1">
      <alignment vertical="center"/>
    </xf>
    <xf numFmtId="0" fontId="37" fillId="25" borderId="70" xfId="35" applyNumberFormat="1" applyFont="1" applyFill="1" applyBorder="1" applyAlignment="1" applyProtection="1">
      <alignment horizontal="center" vertical="center"/>
    </xf>
    <xf numFmtId="0" fontId="37" fillId="25" borderId="71" xfId="0" applyFont="1" applyFill="1" applyBorder="1" applyAlignment="1">
      <alignment horizontal="center" vertical="center"/>
    </xf>
    <xf numFmtId="0" fontId="37" fillId="25" borderId="72" xfId="0" applyFont="1" applyFill="1" applyBorder="1" applyAlignment="1">
      <alignment horizontal="center" vertical="center"/>
    </xf>
    <xf numFmtId="168" fontId="36" fillId="25" borderId="59" xfId="0" applyNumberFormat="1" applyFont="1" applyFill="1" applyBorder="1" applyAlignment="1">
      <alignment horizontal="right" vertical="center"/>
    </xf>
    <xf numFmtId="0" fontId="37" fillId="26" borderId="41" xfId="0" applyFont="1" applyFill="1" applyBorder="1" applyAlignment="1">
      <alignment horizontal="right" vertical="center"/>
    </xf>
    <xf numFmtId="0" fontId="37" fillId="36" borderId="73" xfId="35" applyNumberFormat="1" applyFont="1" applyFill="1" applyBorder="1" applyAlignment="1" applyProtection="1">
      <alignment horizontal="center" vertical="center"/>
      <protection locked="0"/>
    </xf>
    <xf numFmtId="0" fontId="37" fillId="36" borderId="74" xfId="0" applyFont="1" applyFill="1" applyBorder="1" applyAlignment="1" applyProtection="1">
      <alignment horizontal="center" vertical="center"/>
      <protection locked="0"/>
    </xf>
    <xf numFmtId="0" fontId="37" fillId="36" borderId="75" xfId="0" applyFont="1" applyFill="1" applyBorder="1" applyAlignment="1" applyProtection="1">
      <alignment horizontal="center" vertical="center"/>
      <protection locked="0"/>
    </xf>
    <xf numFmtId="0" fontId="33" fillId="25" borderId="0" xfId="0" quotePrefix="1" applyFont="1" applyFill="1" applyAlignment="1">
      <alignment horizontal="right" vertical="center"/>
    </xf>
    <xf numFmtId="168" fontId="34" fillId="35" borderId="59" xfId="0" applyNumberFormat="1" applyFont="1" applyFill="1" applyBorder="1" applyAlignment="1">
      <alignment horizontal="right" vertical="center"/>
    </xf>
    <xf numFmtId="6" fontId="37" fillId="26" borderId="41" xfId="0" applyNumberFormat="1" applyFont="1" applyFill="1" applyBorder="1" applyAlignment="1">
      <alignment horizontal="right" vertical="center"/>
    </xf>
    <xf numFmtId="168" fontId="43" fillId="0" borderId="59" xfId="0" applyNumberFormat="1" applyFont="1" applyBorder="1" applyAlignment="1">
      <alignment horizontal="right" vertical="center"/>
    </xf>
    <xf numFmtId="168" fontId="34" fillId="37" borderId="59" xfId="0" applyNumberFormat="1" applyFont="1" applyFill="1" applyBorder="1" applyAlignment="1">
      <alignment horizontal="right" vertical="center"/>
    </xf>
    <xf numFmtId="0" fontId="30" fillId="25" borderId="76" xfId="0" applyFont="1" applyFill="1" applyBorder="1" applyAlignment="1">
      <alignment vertical="center"/>
    </xf>
    <xf numFmtId="0" fontId="30" fillId="25" borderId="77" xfId="0" applyFont="1" applyFill="1" applyBorder="1" applyAlignment="1">
      <alignment horizontal="right" vertical="center"/>
    </xf>
    <xf numFmtId="166" fontId="30" fillId="25" borderId="77" xfId="35" applyNumberFormat="1" applyFont="1" applyFill="1" applyBorder="1" applyAlignment="1" applyProtection="1">
      <alignment vertical="center"/>
    </xf>
    <xf numFmtId="164" fontId="30" fillId="25" borderId="77" xfId="0" applyNumberFormat="1" applyFont="1" applyFill="1" applyBorder="1" applyAlignment="1">
      <alignment vertical="center"/>
    </xf>
    <xf numFmtId="0" fontId="30" fillId="25" borderId="77" xfId="0" applyFont="1" applyFill="1" applyBorder="1" applyAlignment="1">
      <alignment vertical="center"/>
    </xf>
    <xf numFmtId="0" fontId="30" fillId="25" borderId="78" xfId="0" applyFont="1" applyFill="1" applyBorder="1" applyAlignment="1">
      <alignment vertical="center"/>
    </xf>
    <xf numFmtId="49" fontId="30" fillId="26" borderId="0" xfId="0" applyNumberFormat="1" applyFont="1" applyFill="1" applyAlignment="1">
      <alignment vertical="center"/>
    </xf>
    <xf numFmtId="166" fontId="30" fillId="26" borderId="0" xfId="0" applyNumberFormat="1" applyFont="1" applyFill="1" applyAlignment="1">
      <alignment vertical="center"/>
    </xf>
    <xf numFmtId="166" fontId="30" fillId="26" borderId="0" xfId="35" applyNumberFormat="1" applyFont="1" applyFill="1" applyAlignment="1" applyProtection="1">
      <alignment vertical="center"/>
    </xf>
    <xf numFmtId="164" fontId="30" fillId="26" borderId="0" xfId="0" applyNumberFormat="1" applyFont="1" applyFill="1" applyAlignment="1">
      <alignment vertical="center"/>
    </xf>
    <xf numFmtId="0" fontId="37" fillId="26" borderId="79" xfId="0" applyFont="1" applyFill="1" applyBorder="1" applyAlignment="1">
      <alignment vertical="center"/>
    </xf>
    <xf numFmtId="0" fontId="43" fillId="26" borderId="80" xfId="0" applyFont="1" applyFill="1" applyBorder="1" applyAlignment="1">
      <alignment vertical="center"/>
    </xf>
    <xf numFmtId="166" fontId="30" fillId="26" borderId="80" xfId="0" applyNumberFormat="1" applyFont="1" applyFill="1" applyBorder="1" applyAlignment="1">
      <alignment vertical="center"/>
    </xf>
    <xf numFmtId="166" fontId="30" fillId="26" borderId="80" xfId="35" applyNumberFormat="1" applyFont="1" applyFill="1" applyBorder="1" applyAlignment="1" applyProtection="1">
      <alignment vertical="center"/>
    </xf>
    <xf numFmtId="164" fontId="30" fillId="26" borderId="80" xfId="0" applyNumberFormat="1" applyFont="1" applyFill="1" applyBorder="1" applyAlignment="1">
      <alignment vertical="center"/>
    </xf>
    <xf numFmtId="0" fontId="30" fillId="26" borderId="80" xfId="0" applyFont="1" applyFill="1" applyBorder="1" applyAlignment="1">
      <alignment vertical="center"/>
    </xf>
    <xf numFmtId="0" fontId="30" fillId="26" borderId="81" xfId="0" applyFont="1" applyFill="1" applyBorder="1" applyAlignment="1">
      <alignment vertical="center"/>
    </xf>
    <xf numFmtId="0" fontId="30" fillId="26" borderId="82" xfId="0" applyFont="1" applyFill="1" applyBorder="1" applyAlignment="1">
      <alignment vertical="center"/>
    </xf>
    <xf numFmtId="166" fontId="30" fillId="26" borderId="0" xfId="35" applyNumberFormat="1" applyFont="1" applyFill="1" applyBorder="1" applyAlignment="1" applyProtection="1">
      <alignment vertical="center"/>
    </xf>
    <xf numFmtId="0" fontId="30" fillId="26" borderId="83" xfId="0" applyFont="1" applyFill="1" applyBorder="1" applyAlignment="1">
      <alignment vertical="center"/>
    </xf>
    <xf numFmtId="2" fontId="30" fillId="26" borderId="82" xfId="0" applyNumberFormat="1" applyFont="1" applyFill="1" applyBorder="1" applyAlignment="1">
      <alignment vertical="center"/>
    </xf>
    <xf numFmtId="2" fontId="33" fillId="26" borderId="84" xfId="0" applyNumberFormat="1" applyFont="1" applyFill="1" applyBorder="1" applyAlignment="1">
      <alignment vertical="center"/>
    </xf>
    <xf numFmtId="0" fontId="33" fillId="26" borderId="64" xfId="0" applyFont="1" applyFill="1" applyBorder="1" applyAlignment="1">
      <alignment vertical="center"/>
    </xf>
    <xf numFmtId="0" fontId="30" fillId="26" borderId="64" xfId="0" applyFont="1" applyFill="1" applyBorder="1" applyAlignment="1">
      <alignment vertical="center"/>
    </xf>
    <xf numFmtId="166" fontId="30" fillId="26" borderId="64" xfId="0" applyNumberFormat="1" applyFont="1" applyFill="1" applyBorder="1" applyAlignment="1">
      <alignment vertical="center"/>
    </xf>
    <xf numFmtId="166" fontId="30" fillId="26" borderId="64" xfId="35" applyNumberFormat="1" applyFont="1" applyFill="1" applyBorder="1" applyAlignment="1" applyProtection="1">
      <alignment vertical="center"/>
    </xf>
    <xf numFmtId="164" fontId="30" fillId="26" borderId="64" xfId="0" applyNumberFormat="1" applyFont="1" applyFill="1" applyBorder="1" applyAlignment="1">
      <alignment vertical="center"/>
    </xf>
    <xf numFmtId="0" fontId="30" fillId="26" borderId="85" xfId="0" applyFont="1" applyFill="1" applyBorder="1" applyAlignment="1">
      <alignment vertical="center"/>
    </xf>
    <xf numFmtId="166" fontId="30" fillId="25" borderId="0" xfId="0" applyNumberFormat="1" applyFont="1" applyFill="1" applyAlignment="1">
      <alignment vertical="center"/>
    </xf>
    <xf numFmtId="166" fontId="30" fillId="25" borderId="0" xfId="35" applyNumberFormat="1" applyFont="1" applyFill="1" applyAlignment="1" applyProtection="1">
      <alignment vertical="center"/>
    </xf>
    <xf numFmtId="49" fontId="30" fillId="0" borderId="0" xfId="0" applyNumberFormat="1" applyFont="1" applyAlignment="1">
      <alignment vertical="center"/>
    </xf>
    <xf numFmtId="166" fontId="30" fillId="0" borderId="0" xfId="0" applyNumberFormat="1" applyFont="1" applyAlignment="1">
      <alignment vertical="center"/>
    </xf>
    <xf numFmtId="166" fontId="30" fillId="0" borderId="0" xfId="35" applyNumberFormat="1" applyFont="1" applyAlignment="1" applyProtection="1">
      <alignment vertical="center"/>
    </xf>
    <xf numFmtId="164" fontId="30" fillId="0" borderId="0" xfId="0" applyNumberFormat="1" applyFont="1" applyAlignment="1">
      <alignment vertical="center"/>
    </xf>
    <xf numFmtId="0" fontId="1" fillId="38" borderId="86" xfId="38" applyFont="1" applyFill="1" applyBorder="1"/>
    <xf numFmtId="0" fontId="1" fillId="38" borderId="87" xfId="38" applyFont="1" applyFill="1" applyBorder="1"/>
    <xf numFmtId="0" fontId="1" fillId="38" borderId="88" xfId="38" applyFont="1" applyFill="1" applyBorder="1"/>
    <xf numFmtId="0" fontId="1" fillId="25" borderId="0" xfId="38" applyFont="1" applyFill="1"/>
    <xf numFmtId="0" fontId="1" fillId="24" borderId="86" xfId="38" applyFont="1" applyFill="1" applyBorder="1"/>
    <xf numFmtId="0" fontId="1" fillId="24" borderId="87" xfId="38" applyFont="1" applyFill="1" applyBorder="1"/>
    <xf numFmtId="0" fontId="1" fillId="24" borderId="88" xfId="38" applyFont="1" applyFill="1" applyBorder="1"/>
    <xf numFmtId="0" fontId="1" fillId="38" borderId="89" xfId="38" applyFont="1" applyFill="1" applyBorder="1"/>
    <xf numFmtId="0" fontId="47" fillId="38" borderId="0" xfId="38" applyFont="1" applyFill="1"/>
    <xf numFmtId="0" fontId="1" fillId="38" borderId="0" xfId="38" applyFont="1" applyFill="1"/>
    <xf numFmtId="0" fontId="1" fillId="38" borderId="90" xfId="38" applyFont="1" applyFill="1" applyBorder="1"/>
    <xf numFmtId="0" fontId="1" fillId="24" borderId="89" xfId="38" applyFont="1" applyFill="1" applyBorder="1"/>
    <xf numFmtId="0" fontId="48" fillId="24" borderId="0" xfId="38" applyFont="1" applyFill="1" applyAlignment="1">
      <alignment horizontal="left"/>
    </xf>
    <xf numFmtId="0" fontId="49" fillId="24" borderId="0" xfId="38" applyFont="1" applyFill="1" applyAlignment="1">
      <alignment horizontal="left" wrapText="1"/>
    </xf>
    <xf numFmtId="0" fontId="1" fillId="24" borderId="0" xfId="38" applyFont="1" applyFill="1"/>
    <xf numFmtId="0" fontId="1" fillId="24" borderId="90" xfId="38" applyFont="1" applyFill="1" applyBorder="1"/>
    <xf numFmtId="0" fontId="50" fillId="38" borderId="0" xfId="38" applyFont="1" applyFill="1"/>
    <xf numFmtId="0" fontId="51" fillId="38" borderId="0" xfId="38" applyFont="1" applyFill="1"/>
    <xf numFmtId="0" fontId="1" fillId="38" borderId="89" xfId="38" applyFont="1" applyFill="1" applyBorder="1" applyAlignment="1">
      <alignment vertical="center"/>
    </xf>
    <xf numFmtId="0" fontId="4" fillId="38" borderId="0" xfId="38" applyFont="1" applyFill="1" applyAlignment="1">
      <alignment vertical="center"/>
    </xf>
    <xf numFmtId="0" fontId="1" fillId="38" borderId="0" xfId="38" applyFont="1" applyFill="1" applyAlignment="1">
      <alignment vertical="center"/>
    </xf>
    <xf numFmtId="0" fontId="1" fillId="38" borderId="90" xfId="38" applyFont="1" applyFill="1" applyBorder="1" applyAlignment="1">
      <alignment vertical="center"/>
    </xf>
    <xf numFmtId="0" fontId="1" fillId="25" borderId="0" xfId="38" applyFont="1" applyFill="1" applyAlignment="1">
      <alignment vertical="center"/>
    </xf>
    <xf numFmtId="0" fontId="1" fillId="24" borderId="89" xfId="38" applyFont="1" applyFill="1" applyBorder="1" applyAlignment="1">
      <alignment vertical="center"/>
    </xf>
    <xf numFmtId="0" fontId="52" fillId="24" borderId="0" xfId="38" applyFont="1" applyFill="1" applyAlignment="1">
      <alignment vertical="center"/>
    </xf>
    <xf numFmtId="0" fontId="1" fillId="24" borderId="0" xfId="38" applyFont="1" applyFill="1" applyAlignment="1">
      <alignment vertical="center"/>
    </xf>
    <xf numFmtId="0" fontId="1" fillId="24" borderId="90" xfId="38" applyFont="1" applyFill="1" applyBorder="1" applyAlignment="1">
      <alignment vertical="center"/>
    </xf>
    <xf numFmtId="0" fontId="1" fillId="38" borderId="0" xfId="38" applyFont="1" applyFill="1" applyAlignment="1">
      <alignment horizontal="right" vertical="center"/>
    </xf>
    <xf numFmtId="0" fontId="4" fillId="38" borderId="0" xfId="38" quotePrefix="1" applyFont="1" applyFill="1" applyAlignment="1">
      <alignment vertical="center"/>
    </xf>
    <xf numFmtId="0" fontId="3" fillId="24" borderId="0" xfId="38" applyFont="1" applyFill="1" applyAlignment="1">
      <alignment vertical="center"/>
    </xf>
    <xf numFmtId="0" fontId="51" fillId="38" borderId="0" xfId="38" applyFont="1" applyFill="1" applyAlignment="1">
      <alignment vertical="center"/>
    </xf>
    <xf numFmtId="0" fontId="52" fillId="24" borderId="0" xfId="0" applyFont="1" applyFill="1" applyAlignment="1">
      <alignment vertical="top"/>
    </xf>
    <xf numFmtId="0" fontId="1" fillId="24" borderId="0" xfId="0" applyFont="1" applyFill="1" applyAlignment="1">
      <alignment vertical="top"/>
    </xf>
    <xf numFmtId="0" fontId="1" fillId="24" borderId="0" xfId="0" applyFont="1" applyFill="1" applyAlignment="1">
      <alignment horizontal="left" vertical="top" wrapText="1"/>
    </xf>
    <xf numFmtId="0" fontId="4" fillId="24" borderId="0" xfId="0" applyFont="1" applyFill="1" applyAlignment="1">
      <alignment vertical="top"/>
    </xf>
    <xf numFmtId="0" fontId="1" fillId="24" borderId="0" xfId="0" applyFont="1" applyFill="1" applyAlignment="1">
      <alignment vertical="top" wrapText="1"/>
    </xf>
    <xf numFmtId="0" fontId="1" fillId="24" borderId="0" xfId="0" applyFont="1" applyFill="1" applyAlignment="1">
      <alignment horizontal="left" vertical="top"/>
    </xf>
    <xf numFmtId="0" fontId="54" fillId="38" borderId="0" xfId="38" applyFont="1" applyFill="1" applyAlignment="1">
      <alignment vertical="center"/>
    </xf>
    <xf numFmtId="0" fontId="55" fillId="38" borderId="0" xfId="38" applyFont="1" applyFill="1" applyAlignment="1">
      <alignment vertical="center"/>
    </xf>
    <xf numFmtId="0" fontId="56" fillId="38" borderId="0" xfId="38" applyFont="1" applyFill="1" applyAlignment="1">
      <alignment vertical="center"/>
    </xf>
    <xf numFmtId="0" fontId="15" fillId="24" borderId="0" xfId="32" applyFill="1" applyAlignment="1" applyProtection="1">
      <alignment horizontal="left" vertical="center"/>
    </xf>
    <xf numFmtId="0" fontId="1" fillId="24" borderId="0" xfId="39" applyFont="1" applyFill="1" applyAlignment="1">
      <alignment horizontal="left" vertical="center"/>
    </xf>
    <xf numFmtId="0" fontId="1" fillId="39" borderId="0" xfId="38" applyFont="1" applyFill="1" applyAlignment="1">
      <alignment vertical="center"/>
    </xf>
    <xf numFmtId="0" fontId="47" fillId="34" borderId="0" xfId="39" applyFont="1" applyFill="1" applyAlignment="1">
      <alignment horizontal="left" vertical="center"/>
    </xf>
    <xf numFmtId="0" fontId="47" fillId="24" borderId="0" xfId="39" applyFont="1" applyFill="1" applyAlignment="1">
      <alignment horizontal="left" vertical="center"/>
    </xf>
    <xf numFmtId="0" fontId="57" fillId="24" borderId="0" xfId="38" applyFont="1" applyFill="1" applyAlignment="1">
      <alignment horizontal="left" vertical="center"/>
    </xf>
    <xf numFmtId="0" fontId="58" fillId="24" borderId="0" xfId="38" applyFont="1" applyFill="1" applyAlignment="1">
      <alignment vertical="center"/>
    </xf>
    <xf numFmtId="0" fontId="52" fillId="38" borderId="0" xfId="38" applyFont="1" applyFill="1" applyAlignment="1">
      <alignment vertical="center"/>
    </xf>
    <xf numFmtId="0" fontId="52" fillId="39" borderId="0" xfId="38" applyFont="1" applyFill="1" applyAlignment="1">
      <alignment vertical="center"/>
    </xf>
    <xf numFmtId="0" fontId="1" fillId="38" borderId="91" xfId="38" applyFont="1" applyFill="1" applyBorder="1" applyAlignment="1">
      <alignment vertical="center"/>
    </xf>
    <xf numFmtId="0" fontId="1" fillId="38" borderId="92" xfId="38" applyFont="1" applyFill="1" applyBorder="1" applyAlignment="1">
      <alignment vertical="center"/>
    </xf>
    <xf numFmtId="0" fontId="1" fillId="38" borderId="93" xfId="38" applyFont="1" applyFill="1" applyBorder="1" applyAlignment="1">
      <alignment vertical="center"/>
    </xf>
    <xf numFmtId="0" fontId="1" fillId="24" borderId="91" xfId="38" applyFont="1" applyFill="1" applyBorder="1" applyAlignment="1">
      <alignment vertical="center"/>
    </xf>
    <xf numFmtId="0" fontId="4" fillId="38" borderId="92" xfId="38" applyFont="1" applyFill="1" applyBorder="1" applyAlignment="1">
      <alignment vertical="center"/>
    </xf>
    <xf numFmtId="0" fontId="1" fillId="24" borderId="92" xfId="38" applyFont="1" applyFill="1" applyBorder="1" applyAlignment="1">
      <alignment vertical="center"/>
    </xf>
    <xf numFmtId="0" fontId="1" fillId="24" borderId="93" xfId="38" applyFont="1" applyFill="1" applyBorder="1" applyAlignment="1">
      <alignment vertical="center"/>
    </xf>
    <xf numFmtId="0" fontId="1" fillId="24" borderId="0" xfId="0" applyFont="1" applyFill="1" applyAlignment="1">
      <alignment horizontal="left" vertical="top" wrapText="1"/>
    </xf>
    <xf numFmtId="0" fontId="52" fillId="24" borderId="0" xfId="0" applyFont="1" applyFill="1" applyAlignment="1">
      <alignment horizontal="left" vertical="top" wrapText="1"/>
    </xf>
    <xf numFmtId="0" fontId="36" fillId="25" borderId="105" xfId="0" applyFont="1" applyFill="1" applyBorder="1" applyAlignment="1">
      <alignment horizontal="center"/>
    </xf>
    <xf numFmtId="0" fontId="36" fillId="25" borderId="106" xfId="0" applyFont="1" applyFill="1" applyBorder="1" applyAlignment="1">
      <alignment horizontal="center"/>
    </xf>
    <xf numFmtId="167" fontId="30" fillId="25" borderId="61" xfId="0" applyNumberFormat="1" applyFont="1" applyFill="1" applyBorder="1" applyAlignment="1">
      <alignment horizontal="right" vertical="center"/>
    </xf>
    <xf numFmtId="0" fontId="36" fillId="0" borderId="23" xfId="0" applyFont="1" applyBorder="1" applyAlignment="1">
      <alignment horizontal="center"/>
    </xf>
    <xf numFmtId="0" fontId="36" fillId="0" borderId="24" xfId="0" applyFont="1" applyBorder="1" applyAlignment="1">
      <alignment horizontal="center"/>
    </xf>
    <xf numFmtId="0" fontId="36" fillId="0" borderId="25" xfId="0" applyFont="1" applyBorder="1" applyAlignment="1">
      <alignment horizontal="center"/>
    </xf>
    <xf numFmtId="0" fontId="37" fillId="25" borderId="102" xfId="0" applyFont="1" applyFill="1" applyBorder="1" applyAlignment="1">
      <alignment horizontal="left" vertical="center" wrapText="1"/>
    </xf>
    <xf numFmtId="0" fontId="37" fillId="25" borderId="103" xfId="0" applyFont="1" applyFill="1" applyBorder="1" applyAlignment="1">
      <alignment horizontal="left" vertical="center" wrapText="1"/>
    </xf>
    <xf numFmtId="0" fontId="37" fillId="25" borderId="104" xfId="0" applyFont="1" applyFill="1" applyBorder="1" applyAlignment="1">
      <alignment horizontal="left" vertical="center" wrapText="1"/>
    </xf>
    <xf numFmtId="0" fontId="35" fillId="25" borderId="105" xfId="0" applyFont="1" applyFill="1" applyBorder="1" applyAlignment="1">
      <alignment horizontal="right" vertical="center"/>
    </xf>
    <xf numFmtId="0" fontId="35" fillId="25" borderId="106" xfId="0" applyFont="1" applyFill="1" applyBorder="1" applyAlignment="1">
      <alignment horizontal="right" vertical="center"/>
    </xf>
    <xf numFmtId="0" fontId="43" fillId="25" borderId="0" xfId="0" applyFont="1" applyFill="1" applyAlignment="1">
      <alignment horizontal="right" vertical="center" wrapText="1"/>
    </xf>
    <xf numFmtId="0" fontId="36" fillId="28" borderId="23" xfId="0" applyFont="1" applyFill="1" applyBorder="1" applyAlignment="1">
      <alignment horizontal="center"/>
    </xf>
    <xf numFmtId="0" fontId="36" fillId="28" borderId="24" xfId="0" applyFont="1" applyFill="1" applyBorder="1" applyAlignment="1">
      <alignment horizontal="center"/>
    </xf>
    <xf numFmtId="0" fontId="36" fillId="28" borderId="25" xfId="0" applyFont="1" applyFill="1" applyBorder="1" applyAlignment="1">
      <alignment horizontal="center"/>
    </xf>
    <xf numFmtId="0" fontId="37" fillId="0" borderId="102" xfId="0" quotePrefix="1" applyFont="1" applyBorder="1" applyAlignment="1">
      <alignment horizontal="right" vertical="center"/>
    </xf>
    <xf numFmtId="0" fontId="37" fillId="0" borderId="103" xfId="0" quotePrefix="1" applyFont="1" applyBorder="1" applyAlignment="1">
      <alignment horizontal="right" vertical="center"/>
    </xf>
    <xf numFmtId="0" fontId="37" fillId="0" borderId="104" xfId="0" quotePrefix="1" applyFont="1" applyBorder="1" applyAlignment="1">
      <alignment horizontal="right" vertical="center"/>
    </xf>
    <xf numFmtId="0" fontId="43" fillId="25" borderId="102" xfId="0" applyFont="1" applyFill="1" applyBorder="1" applyAlignment="1">
      <alignment horizontal="right" vertical="center"/>
    </xf>
    <xf numFmtId="0" fontId="43" fillId="25" borderId="103" xfId="0" applyFont="1" applyFill="1" applyBorder="1" applyAlignment="1">
      <alignment horizontal="right" vertical="center"/>
    </xf>
    <xf numFmtId="0" fontId="43" fillId="25" borderId="104" xfId="0" applyFont="1" applyFill="1" applyBorder="1" applyAlignment="1">
      <alignment horizontal="right" vertical="center"/>
    </xf>
    <xf numFmtId="0" fontId="37" fillId="25" borderId="102" xfId="0" applyFont="1" applyFill="1" applyBorder="1" applyAlignment="1">
      <alignment horizontal="right" vertical="center"/>
    </xf>
    <xf numFmtId="0" fontId="37" fillId="25" borderId="103" xfId="0" applyFont="1" applyFill="1" applyBorder="1" applyAlignment="1">
      <alignment horizontal="right" vertical="center"/>
    </xf>
    <xf numFmtId="0" fontId="37" fillId="25" borderId="104" xfId="0" applyFont="1" applyFill="1" applyBorder="1" applyAlignment="1">
      <alignment horizontal="right" vertical="center"/>
    </xf>
    <xf numFmtId="167" fontId="30" fillId="25" borderId="62" xfId="0" applyNumberFormat="1" applyFont="1" applyFill="1" applyBorder="1" applyAlignment="1">
      <alignment horizontal="right" vertical="center"/>
    </xf>
    <xf numFmtId="167" fontId="30" fillId="25" borderId="67" xfId="0" applyNumberFormat="1" applyFont="1" applyFill="1" applyBorder="1" applyAlignment="1">
      <alignment horizontal="right" vertical="center"/>
    </xf>
    <xf numFmtId="0" fontId="37" fillId="33" borderId="101" xfId="0" applyFont="1" applyFill="1" applyBorder="1" applyAlignment="1">
      <alignment horizontal="left" vertical="center"/>
    </xf>
    <xf numFmtId="0" fontId="37" fillId="33" borderId="64" xfId="0" applyFont="1" applyFill="1" applyBorder="1" applyAlignment="1">
      <alignment horizontal="left" vertical="center"/>
    </xf>
    <xf numFmtId="0" fontId="37" fillId="29" borderId="97" xfId="0" applyFont="1" applyFill="1" applyBorder="1" applyAlignment="1">
      <alignment horizontal="left" vertical="center"/>
    </xf>
    <xf numFmtId="0" fontId="37" fillId="29" borderId="61" xfId="0" applyFont="1" applyFill="1" applyBorder="1" applyAlignment="1">
      <alignment horizontal="left" vertical="center"/>
    </xf>
    <xf numFmtId="0" fontId="31" fillId="30" borderId="94" xfId="0" applyFont="1" applyFill="1" applyBorder="1" applyAlignment="1" applyProtection="1">
      <alignment horizontal="left"/>
      <protection locked="0"/>
    </xf>
    <xf numFmtId="0" fontId="31" fillId="30" borderId="62" xfId="0" applyFont="1" applyFill="1" applyBorder="1" applyAlignment="1" applyProtection="1">
      <alignment horizontal="left"/>
      <protection locked="0"/>
    </xf>
    <xf numFmtId="0" fontId="31" fillId="30" borderId="95" xfId="0" applyFont="1" applyFill="1" applyBorder="1" applyAlignment="1" applyProtection="1">
      <alignment horizontal="left"/>
      <protection locked="0"/>
    </xf>
    <xf numFmtId="0" fontId="34" fillId="27" borderId="17" xfId="0" applyFont="1" applyFill="1" applyBorder="1" applyAlignment="1">
      <alignment horizontal="center" vertical="center"/>
    </xf>
    <xf numFmtId="0" fontId="33" fillId="0" borderId="96" xfId="0" applyFont="1" applyBorder="1" applyAlignment="1">
      <alignment horizontal="center" wrapText="1"/>
    </xf>
    <xf numFmtId="0" fontId="33" fillId="0" borderId="26" xfId="0" applyFont="1" applyBorder="1" applyAlignment="1">
      <alignment horizontal="center" wrapText="1"/>
    </xf>
    <xf numFmtId="49" fontId="46" fillId="26" borderId="83" xfId="0" applyNumberFormat="1" applyFont="1" applyFill="1" applyBorder="1" applyAlignment="1">
      <alignment horizontal="left" vertical="top" wrapText="1"/>
    </xf>
    <xf numFmtId="0" fontId="37" fillId="25" borderId="98" xfId="0" applyFont="1" applyFill="1" applyBorder="1" applyAlignment="1">
      <alignment horizontal="right" vertical="center"/>
    </xf>
    <xf numFmtId="0" fontId="37" fillId="25" borderId="22" xfId="0" applyFont="1" applyFill="1" applyBorder="1" applyAlignment="1">
      <alignment horizontal="right" vertical="center"/>
    </xf>
    <xf numFmtId="49" fontId="37" fillId="25" borderId="99" xfId="0" applyNumberFormat="1" applyFont="1" applyFill="1" applyBorder="1" applyAlignment="1">
      <alignment horizontal="right" vertical="center"/>
    </xf>
    <xf numFmtId="49" fontId="37" fillId="25" borderId="100" xfId="0" applyNumberFormat="1" applyFont="1" applyFill="1" applyBorder="1" applyAlignment="1">
      <alignment horizontal="right" vertical="center"/>
    </xf>
    <xf numFmtId="0" fontId="37" fillId="31" borderId="97" xfId="0" applyFont="1" applyFill="1" applyBorder="1" applyAlignment="1">
      <alignment horizontal="left" vertical="center"/>
    </xf>
    <xf numFmtId="0" fontId="37" fillId="31" borderId="61" xfId="0" applyFont="1" applyFill="1" applyBorder="1" applyAlignment="1">
      <alignment horizontal="left" vertical="center"/>
    </xf>
    <xf numFmtId="0" fontId="37" fillId="32" borderId="101" xfId="0" applyFont="1" applyFill="1" applyBorder="1" applyAlignment="1">
      <alignment horizontal="left" vertical="center"/>
    </xf>
    <xf numFmtId="0" fontId="37" fillId="32" borderId="64" xfId="0" applyFont="1" applyFill="1" applyBorder="1" applyAlignment="1">
      <alignment horizontal="left"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Euro" xfId="30" xr:uid="{00000000-0005-0000-0000-00001D000000}"/>
    <cellStyle name="Gut" xfId="31" builtinId="26" customBuiltin="1"/>
    <cellStyle name="Hyperlink_No 01 - drei verschiedene Kostenstellenrechnungen" xfId="32" xr:uid="{00000000-0005-0000-0000-00001F000000}"/>
    <cellStyle name="Neutral" xfId="33" builtinId="28" customBuiltin="1"/>
    <cellStyle name="Notiz" xfId="34" builtinId="10" customBuiltin="1"/>
    <cellStyle name="Prozent" xfId="35" builtinId="5"/>
    <cellStyle name="Schlecht" xfId="36" builtinId="27" customBuiltin="1"/>
    <cellStyle name="Standard" xfId="0" builtinId="0"/>
    <cellStyle name="Standard 2" xfId="37" xr:uid="{00000000-0005-0000-0000-000025000000}"/>
    <cellStyle name="Standard_Erstbesuchs-Kalkulation 2001 HP 9-2001_No 01 - drei verschiedene Kostenstellenrechnungen" xfId="38" xr:uid="{00000000-0005-0000-0000-000026000000}"/>
    <cellStyle name="Standard_Geteilte Einsaetze in der PEP" xfId="39" xr:uid="{00000000-0005-0000-0000-000027000000}"/>
    <cellStyle name="Überschrift" xfId="40" builtinId="15" customBuiltin="1"/>
    <cellStyle name="Überschrift 1" xfId="41" builtinId="16" customBuiltin="1"/>
    <cellStyle name="Überschrift 2" xfId="42" builtinId="17" customBuiltin="1"/>
    <cellStyle name="Überschrift 3" xfId="43" builtinId="18" customBuiltin="1"/>
    <cellStyle name="Überschrift 4" xfId="44" builtinId="19" customBuiltin="1"/>
    <cellStyle name="Verknüpfte Zelle" xfId="45" builtinId="24" customBuiltin="1"/>
    <cellStyle name="Währung" xfId="46" builtinId="4"/>
    <cellStyle name="Warnender Text" xfId="47" builtinId="11" customBuiltin="1"/>
    <cellStyle name="Zelle überprüfen" xfId="48" builtinId="23" customBuiltin="1"/>
  </cellStyles>
  <dxfs count="8">
    <dxf>
      <font>
        <condense val="0"/>
        <extend val="0"/>
        <color indexed="17"/>
      </font>
    </dxf>
    <dxf>
      <font>
        <b/>
        <i val="0"/>
        <condense val="0"/>
        <extend val="0"/>
        <color indexed="10"/>
      </font>
    </dxf>
    <dxf>
      <font>
        <b/>
        <i val="0"/>
        <condense val="0"/>
        <extend val="0"/>
        <color indexed="10"/>
      </font>
    </dxf>
    <dxf>
      <font>
        <condense val="0"/>
        <extend val="0"/>
        <color indexed="9"/>
      </font>
    </dxf>
    <dxf>
      <font>
        <condense val="0"/>
        <extend val="0"/>
        <color indexed="17"/>
      </font>
    </dxf>
    <dxf>
      <font>
        <b/>
        <i val="0"/>
        <condense val="0"/>
        <extend val="0"/>
        <color indexed="10"/>
      </font>
    </dxf>
    <dxf>
      <font>
        <b/>
        <i val="0"/>
        <condense val="0"/>
        <extend val="0"/>
        <color indexed="10"/>
      </font>
    </dxf>
    <dxf>
      <font>
        <condense val="0"/>
        <extend val="0"/>
        <color indexed="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421821</xdr:colOff>
      <xdr:row>2</xdr:row>
      <xdr:rowOff>68035</xdr:rowOff>
    </xdr:from>
    <xdr:to>
      <xdr:col>9</xdr:col>
      <xdr:colOff>0</xdr:colOff>
      <xdr:row>3</xdr:row>
      <xdr:rowOff>170089</xdr:rowOff>
    </xdr:to>
    <xdr:sp macro="" textlink="">
      <xdr:nvSpPr>
        <xdr:cNvPr id="2" name="Textfeld 1">
          <a:extLst>
            <a:ext uri="{FF2B5EF4-FFF2-40B4-BE49-F238E27FC236}">
              <a16:creationId xmlns:a16="http://schemas.microsoft.com/office/drawing/2014/main" id="{377ED5F6-43C0-2100-C5FF-5989C5E5C3D4}"/>
            </a:ext>
          </a:extLst>
        </xdr:cNvPr>
        <xdr:cNvSpPr txBox="1"/>
      </xdr:nvSpPr>
      <xdr:spPr>
        <a:xfrm>
          <a:off x="5823857" y="387804"/>
          <a:ext cx="1306286" cy="3333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400" kern="1200">
              <a:latin typeface="Arial" panose="020B0604020202020204" pitchFamily="34" charset="0"/>
              <a:cs typeface="Arial" panose="020B0604020202020204" pitchFamily="34" charset="0"/>
            </a:rPr>
            <a:t>Version 2025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2%20-%20SKS\SKS%202012%20Neu-Entwicklung\SKS%20euregon%20Pr&#228;sentationsversion%202011-11-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2%20-%20SKS\SKS%202012%20Neu-Entwicklung\SAR%202007%20fuer%20Frau%20Hostenka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TOPs"/>
      <sheetName val="Kuchen"/>
      <sheetName val="Uebersicht"/>
      <sheetName val="Graf 1"/>
      <sheetName val="Graf 2"/>
      <sheetName val="PEP"/>
      <sheetName val="SGB V"/>
      <sheetName val="SGB XI"/>
      <sheetName val="SGB XI+++"/>
      <sheetName val="HW"/>
      <sheetName val="Kalk B"/>
      <sheetName val="Kalk C"/>
      <sheetName val="Kalk D"/>
      <sheetName val="Kalk A"/>
      <sheetName val="Kost"/>
      <sheetName val="Inv"/>
      <sheetName val="Fahrt"/>
      <sheetName val="RUECK"/>
      <sheetName val="DBR"/>
      <sheetName val="Basis"/>
      <sheetName val="Zielw"/>
      <sheetName val="10-1"/>
      <sheetName val="11-1"/>
      <sheetName val="12-1"/>
      <sheetName val="01"/>
      <sheetName val="02"/>
      <sheetName val="03"/>
      <sheetName val="04"/>
      <sheetName val="05"/>
      <sheetName val="06"/>
      <sheetName val="07"/>
      <sheetName val="08"/>
      <sheetName val="09"/>
      <sheetName val="10"/>
      <sheetName val="11"/>
      <sheetName val="12"/>
      <sheetName val="alle 12"/>
      <sheetName val="01+1"/>
      <sheetName val="02+1"/>
      <sheetName val="03+1"/>
      <sheetName val="Lizenz"/>
      <sheetName val="Modul3"/>
      <sheetName val="Modul1"/>
      <sheetName val="Modul2"/>
      <sheetName val="Modul4"/>
      <sheetName val="Modul5"/>
      <sheetName val="Modul6"/>
      <sheetName val="Graf_1"/>
      <sheetName val="Graf_2"/>
      <sheetName val="SGB_V"/>
      <sheetName val="SGB_XI"/>
      <sheetName val="SGB_XI+++"/>
      <sheetName val="Kalk_B"/>
      <sheetName val="Kalk_C"/>
      <sheetName val="Kalk_D"/>
      <sheetName val="Kalk_A"/>
      <sheetName val="alle_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4">
          <cell r="I24">
            <v>0</v>
          </cell>
          <cell r="J24">
            <v>0</v>
          </cell>
        </row>
        <row r="25">
          <cell r="I25" t="str">
            <v>- - -</v>
          </cell>
          <cell r="J25" t="str">
            <v>- - -</v>
          </cell>
        </row>
        <row r="27">
          <cell r="I27" t="str">
            <v/>
          </cell>
          <cell r="J27" t="str">
            <v/>
          </cell>
        </row>
        <row r="29">
          <cell r="I29" t="str">
            <v/>
          </cell>
          <cell r="J29" t="str">
            <v/>
          </cell>
        </row>
        <row r="33">
          <cell r="I33" t="str">
            <v/>
          </cell>
          <cell r="J33" t="str">
            <v/>
          </cell>
        </row>
        <row r="36">
          <cell r="I36">
            <v>0</v>
          </cell>
          <cell r="J36">
            <v>0</v>
          </cell>
        </row>
        <row r="37">
          <cell r="J37" t="str">
            <v>XXX</v>
          </cell>
          <cell r="L37" t="str">
            <v>XXX</v>
          </cell>
        </row>
      </sheetData>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
      <sheetName val="Start"/>
      <sheetName val="PLAN"/>
      <sheetName val="K+Jahr"/>
      <sheetName val="Feb"/>
      <sheetName val="Mär"/>
      <sheetName val="Apr"/>
      <sheetName val="Mai"/>
      <sheetName val="Jun"/>
      <sheetName val="Jul"/>
      <sheetName val="Aug"/>
      <sheetName val="Sep"/>
      <sheetName val="Okt"/>
      <sheetName val="Nov"/>
      <sheetName val="Dez"/>
      <sheetName val="alle 12"/>
      <sheetName val="Graf 1"/>
      <sheetName val="Graf ÜM"/>
      <sheetName val="Graf 2"/>
      <sheetName val="Graf Jahr"/>
      <sheetName val="Kalk B"/>
      <sheetName val="Kalk C"/>
      <sheetName val="Kalk D"/>
      <sheetName val="PEP"/>
      <sheetName val="Plausi"/>
      <sheetName val="SGB XI"/>
      <sheetName val="Invest"/>
      <sheetName val="SGB V"/>
      <sheetName val="Kost"/>
      <sheetName val="Fahrt"/>
      <sheetName val="Deck IST"/>
      <sheetName val="Ausw"/>
      <sheetName val="Modul3"/>
      <sheetName val="Modul1"/>
      <sheetName val="Modul2"/>
      <sheetName val="Modul4"/>
      <sheetName val="Modul5"/>
      <sheetName val="Modul6"/>
      <sheetName val="alle_12"/>
      <sheetName val="Graf_1"/>
      <sheetName val="Graf_ÜM"/>
      <sheetName val="Graf_2"/>
      <sheetName val="Graf_Jahr"/>
      <sheetName val="Kalk_B"/>
      <sheetName val="Kalk_C"/>
      <sheetName val="Kalk_D"/>
      <sheetName val="SGB_XI"/>
      <sheetName val="SGB_V"/>
      <sheetName val="Deck_IST"/>
    </sheetNames>
    <sheetDataSet>
      <sheetData sheetId="0">
        <row r="20">
          <cell r="J20">
            <v>0</v>
          </cell>
        </row>
        <row r="21">
          <cell r="I21">
            <v>0</v>
          </cell>
          <cell r="J21">
            <v>0</v>
          </cell>
        </row>
        <row r="23">
          <cell r="I23">
            <v>0</v>
          </cell>
          <cell r="J23">
            <v>0</v>
          </cell>
        </row>
        <row r="30">
          <cell r="K30" t="str">
            <v>Leitung. inkl. Erstbesuche</v>
          </cell>
        </row>
        <row r="32">
          <cell r="K32">
            <v>0</v>
          </cell>
        </row>
        <row r="38">
          <cell r="L38">
            <v>0</v>
          </cell>
        </row>
        <row r="39">
          <cell r="L39">
            <v>0</v>
          </cell>
        </row>
        <row r="40">
          <cell r="L40">
            <v>0</v>
          </cell>
        </row>
        <row r="41">
          <cell r="L41">
            <v>0</v>
          </cell>
        </row>
        <row r="42">
          <cell r="L42">
            <v>0</v>
          </cell>
        </row>
        <row r="43">
          <cell r="L43">
            <v>0</v>
          </cell>
        </row>
        <row r="44">
          <cell r="L44">
            <v>0</v>
          </cell>
        </row>
        <row r="46">
          <cell r="L46">
            <v>0</v>
          </cell>
        </row>
        <row r="47">
          <cell r="L47">
            <v>0</v>
          </cell>
        </row>
        <row r="49">
          <cell r="L49">
            <v>0</v>
          </cell>
        </row>
        <row r="70">
          <cell r="I70">
            <v>5565</v>
          </cell>
        </row>
        <row r="71">
          <cell r="I71">
            <v>0</v>
          </cell>
        </row>
        <row r="72">
          <cell r="I72">
            <v>34</v>
          </cell>
        </row>
        <row r="73">
          <cell r="I73">
            <v>-34</v>
          </cell>
        </row>
        <row r="74">
          <cell r="I74">
            <v>4</v>
          </cell>
        </row>
        <row r="95">
          <cell r="J95">
            <v>0</v>
          </cell>
        </row>
        <row r="101">
          <cell r="J101">
            <v>0</v>
          </cell>
        </row>
        <row r="102">
          <cell r="J102">
            <v>0</v>
          </cell>
        </row>
        <row r="109">
          <cell r="J109">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A1:X58"/>
  <sheetViews>
    <sheetView zoomScale="70" zoomScaleNormal="70" workbookViewId="0">
      <selection activeCell="M35" sqref="M35:W40"/>
    </sheetView>
  </sheetViews>
  <sheetFormatPr baseColWidth="10" defaultColWidth="10" defaultRowHeight="12.75"/>
  <cols>
    <col min="1" max="1" width="3" style="206" customWidth="1"/>
    <col min="2" max="9" width="12.1328125" style="206" customWidth="1"/>
    <col min="10" max="12" width="3" style="206" customWidth="1"/>
    <col min="13" max="23" width="10" style="206"/>
    <col min="24" max="24" width="3" style="206" customWidth="1"/>
    <col min="25" max="16384" width="10" style="206"/>
  </cols>
  <sheetData>
    <row r="1" spans="1:24" ht="8.25" customHeight="1" thickTop="1">
      <c r="A1" s="203"/>
      <c r="B1" s="204"/>
      <c r="C1" s="204"/>
      <c r="D1" s="204"/>
      <c r="E1" s="204"/>
      <c r="F1" s="204"/>
      <c r="G1" s="204"/>
      <c r="H1" s="204"/>
      <c r="I1" s="204"/>
      <c r="J1" s="205"/>
      <c r="L1" s="207"/>
      <c r="M1" s="208"/>
      <c r="N1" s="208"/>
      <c r="O1" s="208"/>
      <c r="P1" s="208"/>
      <c r="Q1" s="208"/>
      <c r="R1" s="208"/>
      <c r="S1" s="208"/>
      <c r="T1" s="208"/>
      <c r="U1" s="208"/>
      <c r="V1" s="208"/>
      <c r="W1" s="208"/>
      <c r="X1" s="209"/>
    </row>
    <row r="2" spans="1:24" ht="16.899999999999999">
      <c r="A2" s="210"/>
      <c r="B2" s="211" t="s">
        <v>130</v>
      </c>
      <c r="C2" s="212"/>
      <c r="D2" s="212"/>
      <c r="E2" s="212"/>
      <c r="F2" s="212"/>
      <c r="G2" s="212"/>
      <c r="H2" s="212"/>
      <c r="I2" s="212"/>
      <c r="J2" s="213"/>
      <c r="L2" s="214"/>
      <c r="M2" s="215" t="s">
        <v>57</v>
      </c>
      <c r="N2" s="216"/>
      <c r="O2" s="216"/>
      <c r="P2" s="216"/>
      <c r="Q2" s="216"/>
      <c r="R2" s="216"/>
      <c r="S2" s="216"/>
      <c r="T2" s="216"/>
      <c r="U2" s="216"/>
      <c r="V2" s="216"/>
      <c r="W2" s="217"/>
      <c r="X2" s="218"/>
    </row>
    <row r="3" spans="1:24" ht="17.649999999999999">
      <c r="A3" s="210"/>
      <c r="B3" s="219" t="s">
        <v>139</v>
      </c>
      <c r="C3" s="212"/>
      <c r="D3" s="212"/>
      <c r="E3" s="212"/>
      <c r="F3" s="212"/>
      <c r="G3" s="212"/>
      <c r="H3" s="212"/>
      <c r="I3" s="212"/>
      <c r="J3" s="213"/>
      <c r="L3" s="214"/>
      <c r="M3" s="219" t="str">
        <f>B3</f>
        <v>Beraten und Verkaufen - zum Üben</v>
      </c>
      <c r="N3" s="216"/>
      <c r="O3" s="216"/>
      <c r="P3" s="216"/>
      <c r="Q3" s="216"/>
      <c r="R3" s="216"/>
      <c r="S3" s="216"/>
      <c r="T3" s="216"/>
      <c r="U3" s="216"/>
      <c r="V3" s="216"/>
      <c r="W3" s="217"/>
      <c r="X3" s="218"/>
    </row>
    <row r="4" spans="1:24" ht="15" customHeight="1">
      <c r="A4" s="210"/>
      <c r="B4" s="220"/>
      <c r="C4" s="212"/>
      <c r="D4" s="212"/>
      <c r="E4" s="212"/>
      <c r="F4" s="212"/>
      <c r="G4" s="212"/>
      <c r="H4" s="212"/>
      <c r="I4" s="212"/>
      <c r="J4" s="213"/>
      <c r="L4" s="214"/>
      <c r="M4" s="217"/>
      <c r="N4" s="217"/>
      <c r="O4" s="217"/>
      <c r="P4" s="217"/>
      <c r="Q4" s="217"/>
      <c r="R4" s="217"/>
      <c r="S4" s="217"/>
      <c r="T4" s="217"/>
      <c r="U4" s="217"/>
      <c r="V4" s="217"/>
      <c r="W4" s="217"/>
      <c r="X4" s="218"/>
    </row>
    <row r="5" spans="1:24" s="225" customFormat="1" ht="15" customHeight="1">
      <c r="A5" s="221"/>
      <c r="B5" s="222" t="s">
        <v>61</v>
      </c>
      <c r="C5" s="223"/>
      <c r="D5" s="223"/>
      <c r="E5" s="223"/>
      <c r="F5" s="212"/>
      <c r="G5" s="212"/>
      <c r="H5" s="212"/>
      <c r="I5" s="212"/>
      <c r="J5" s="224"/>
      <c r="L5" s="226"/>
      <c r="M5" s="227" t="s">
        <v>58</v>
      </c>
      <c r="N5" s="228"/>
      <c r="O5" s="228"/>
      <c r="P5" s="228"/>
      <c r="Q5" s="228"/>
      <c r="R5" s="228"/>
      <c r="S5" s="228"/>
      <c r="T5" s="228"/>
      <c r="U5" s="228"/>
      <c r="V5" s="228"/>
      <c r="W5" s="228"/>
      <c r="X5" s="229"/>
    </row>
    <row r="6" spans="1:24" s="225" customFormat="1" ht="15" customHeight="1">
      <c r="A6" s="221"/>
      <c r="B6" s="222" t="s">
        <v>153</v>
      </c>
      <c r="C6" s="223"/>
      <c r="D6" s="223"/>
      <c r="E6" s="223"/>
      <c r="F6" s="212"/>
      <c r="G6" s="212"/>
      <c r="H6" s="212"/>
      <c r="I6" s="212"/>
      <c r="J6" s="224"/>
      <c r="L6" s="226"/>
      <c r="M6" s="230" t="s">
        <v>59</v>
      </c>
      <c r="N6" s="228" t="s">
        <v>128</v>
      </c>
      <c r="O6" s="228"/>
      <c r="P6" s="228"/>
      <c r="Q6" s="228"/>
      <c r="R6" s="228"/>
      <c r="S6" s="228"/>
      <c r="T6" s="228"/>
      <c r="U6" s="228"/>
      <c r="V6" s="228"/>
      <c r="W6" s="228"/>
      <c r="X6" s="229"/>
    </row>
    <row r="7" spans="1:24" s="225" customFormat="1" ht="15" customHeight="1">
      <c r="A7" s="221"/>
      <c r="B7" s="231" t="s">
        <v>63</v>
      </c>
      <c r="C7" s="223"/>
      <c r="D7" s="223"/>
      <c r="E7" s="223"/>
      <c r="F7" s="212"/>
      <c r="G7" s="212"/>
      <c r="H7" s="212"/>
      <c r="I7" s="212"/>
      <c r="J7" s="224"/>
      <c r="L7" s="226"/>
      <c r="M7" s="223"/>
      <c r="N7" s="228" t="s">
        <v>129</v>
      </c>
      <c r="O7" s="228"/>
      <c r="P7" s="228"/>
      <c r="Q7" s="228"/>
      <c r="R7" s="228"/>
      <c r="S7" s="228"/>
      <c r="T7" s="228"/>
      <c r="U7" s="228"/>
      <c r="V7" s="228"/>
      <c r="W7" s="228"/>
      <c r="X7" s="229"/>
    </row>
    <row r="8" spans="1:24" s="225" customFormat="1" ht="15" customHeight="1">
      <c r="A8" s="221"/>
      <c r="B8" s="231" t="s">
        <v>64</v>
      </c>
      <c r="C8" s="223"/>
      <c r="D8" s="223"/>
      <c r="E8" s="223"/>
      <c r="F8" s="223"/>
      <c r="G8" s="223"/>
      <c r="H8" s="223"/>
      <c r="I8" s="223"/>
      <c r="J8" s="224"/>
      <c r="L8" s="226"/>
      <c r="M8" s="223"/>
      <c r="N8" s="228" t="s">
        <v>154</v>
      </c>
      <c r="O8" s="228"/>
      <c r="P8" s="228"/>
      <c r="Q8" s="228"/>
      <c r="R8" s="228"/>
      <c r="S8" s="228"/>
      <c r="T8" s="228"/>
      <c r="U8" s="228"/>
      <c r="V8" s="228"/>
      <c r="W8" s="228"/>
      <c r="X8" s="229"/>
    </row>
    <row r="9" spans="1:24" s="225" customFormat="1" ht="15" customHeight="1">
      <c r="A9" s="221"/>
      <c r="B9" s="222" t="s">
        <v>65</v>
      </c>
      <c r="C9" s="223"/>
      <c r="D9" s="223"/>
      <c r="E9" s="223"/>
      <c r="F9" s="223"/>
      <c r="G9" s="223"/>
      <c r="H9" s="223"/>
      <c r="I9" s="223"/>
      <c r="J9" s="224"/>
      <c r="L9" s="226"/>
      <c r="M9" s="223"/>
      <c r="N9" s="228" t="s">
        <v>155</v>
      </c>
      <c r="O9" s="228"/>
      <c r="P9" s="228"/>
      <c r="Q9" s="228"/>
      <c r="R9" s="228"/>
      <c r="S9" s="228"/>
      <c r="T9" s="228"/>
      <c r="U9" s="228"/>
      <c r="V9" s="228"/>
      <c r="W9" s="228"/>
      <c r="X9" s="229"/>
    </row>
    <row r="10" spans="1:24" s="225" customFormat="1" ht="15" customHeight="1">
      <c r="A10" s="221"/>
      <c r="B10" s="222" t="s">
        <v>66</v>
      </c>
      <c r="C10" s="223"/>
      <c r="D10" s="223"/>
      <c r="E10" s="223"/>
      <c r="F10" s="223"/>
      <c r="G10" s="223"/>
      <c r="H10" s="223"/>
      <c r="I10" s="223"/>
      <c r="J10" s="224"/>
      <c r="L10" s="226"/>
      <c r="M10" s="230" t="s">
        <v>60</v>
      </c>
      <c r="N10" s="228" t="s">
        <v>118</v>
      </c>
      <c r="O10" s="228"/>
      <c r="P10" s="228"/>
      <c r="Q10" s="228"/>
      <c r="R10" s="228"/>
      <c r="S10" s="228"/>
      <c r="T10" s="228"/>
      <c r="U10" s="228"/>
      <c r="V10" s="228"/>
      <c r="W10" s="228"/>
      <c r="X10" s="229"/>
    </row>
    <row r="11" spans="1:24" s="225" customFormat="1" ht="15" customHeight="1">
      <c r="A11" s="221"/>
      <c r="B11" s="222" t="s">
        <v>67</v>
      </c>
      <c r="C11" s="223"/>
      <c r="D11" s="223"/>
      <c r="E11" s="223"/>
      <c r="F11" s="223"/>
      <c r="G11" s="223"/>
      <c r="H11" s="223"/>
      <c r="I11" s="223"/>
      <c r="J11" s="224"/>
      <c r="L11" s="226"/>
      <c r="M11" s="223"/>
      <c r="N11" s="228" t="s">
        <v>119</v>
      </c>
      <c r="O11" s="228"/>
      <c r="P11" s="228"/>
      <c r="Q11" s="228"/>
      <c r="R11" s="228"/>
      <c r="S11" s="228"/>
      <c r="T11" s="228"/>
      <c r="U11" s="228"/>
      <c r="V11" s="228"/>
      <c r="W11" s="228"/>
      <c r="X11" s="229"/>
    </row>
    <row r="12" spans="1:24" s="225" customFormat="1" ht="15" customHeight="1">
      <c r="A12" s="221"/>
      <c r="B12" s="222" t="s">
        <v>68</v>
      </c>
      <c r="C12" s="223"/>
      <c r="D12" s="223"/>
      <c r="E12" s="223"/>
      <c r="F12" s="223"/>
      <c r="G12" s="223"/>
      <c r="H12" s="223"/>
      <c r="I12" s="223"/>
      <c r="J12" s="224"/>
      <c r="L12" s="226"/>
      <c r="M12" s="230"/>
      <c r="N12" s="228" t="s">
        <v>120</v>
      </c>
      <c r="O12" s="228"/>
      <c r="P12" s="228"/>
      <c r="Q12" s="228"/>
      <c r="R12" s="228"/>
      <c r="S12" s="228"/>
      <c r="T12" s="228"/>
      <c r="U12" s="228"/>
      <c r="V12" s="228"/>
      <c r="W12" s="228"/>
      <c r="X12" s="229"/>
    </row>
    <row r="13" spans="1:24" s="225" customFormat="1" ht="15" customHeight="1">
      <c r="A13" s="221"/>
      <c r="B13" s="222" t="s">
        <v>69</v>
      </c>
      <c r="C13" s="223"/>
      <c r="D13" s="223"/>
      <c r="E13" s="223"/>
      <c r="F13" s="223"/>
      <c r="G13" s="223"/>
      <c r="H13" s="223"/>
      <c r="I13" s="223"/>
      <c r="J13" s="224"/>
      <c r="L13" s="226"/>
      <c r="M13" s="230" t="s">
        <v>62</v>
      </c>
      <c r="N13" s="228" t="s">
        <v>156</v>
      </c>
      <c r="O13" s="228"/>
      <c r="P13" s="228"/>
      <c r="Q13" s="228"/>
      <c r="R13" s="228"/>
      <c r="S13" s="228"/>
      <c r="T13" s="228"/>
      <c r="U13" s="228"/>
      <c r="V13" s="228"/>
      <c r="W13" s="228"/>
      <c r="X13" s="229"/>
    </row>
    <row r="14" spans="1:24" s="225" customFormat="1" ht="15" customHeight="1">
      <c r="A14" s="221"/>
      <c r="B14" s="222"/>
      <c r="C14" s="223"/>
      <c r="D14" s="223"/>
      <c r="E14" s="223"/>
      <c r="F14" s="223"/>
      <c r="G14" s="223"/>
      <c r="H14" s="223"/>
      <c r="I14" s="223"/>
      <c r="J14" s="224"/>
      <c r="L14" s="226"/>
      <c r="M14" s="223"/>
      <c r="N14" s="232" t="s">
        <v>157</v>
      </c>
      <c r="O14" s="228"/>
      <c r="P14" s="228"/>
      <c r="Q14" s="228"/>
      <c r="R14" s="228"/>
      <c r="S14" s="228"/>
      <c r="T14" s="228"/>
      <c r="U14" s="228"/>
      <c r="V14" s="228"/>
      <c r="W14" s="228"/>
      <c r="X14" s="229"/>
    </row>
    <row r="15" spans="1:24" s="225" customFormat="1" ht="15" customHeight="1">
      <c r="A15" s="221"/>
      <c r="B15" s="233"/>
      <c r="C15" s="223"/>
      <c r="D15" s="223"/>
      <c r="E15" s="223"/>
      <c r="F15" s="223"/>
      <c r="G15" s="223"/>
      <c r="H15" s="223"/>
      <c r="I15" s="223"/>
      <c r="J15" s="224"/>
      <c r="L15" s="226"/>
      <c r="M15" s="230"/>
      <c r="N15" s="228"/>
      <c r="O15" s="228"/>
      <c r="P15" s="228"/>
      <c r="Q15" s="228"/>
      <c r="R15" s="228"/>
      <c r="S15" s="228"/>
      <c r="T15" s="228"/>
      <c r="U15" s="228"/>
      <c r="V15" s="228"/>
      <c r="W15" s="228"/>
      <c r="X15" s="229"/>
    </row>
    <row r="16" spans="1:24" s="225" customFormat="1" ht="15" customHeight="1">
      <c r="A16" s="221"/>
      <c r="B16" s="233"/>
      <c r="C16" s="223"/>
      <c r="D16" s="223"/>
      <c r="E16" s="223"/>
      <c r="F16" s="223"/>
      <c r="G16" s="223"/>
      <c r="H16" s="223"/>
      <c r="I16" s="223"/>
      <c r="J16" s="224"/>
      <c r="L16" s="226"/>
      <c r="M16" s="234" t="s">
        <v>19</v>
      </c>
      <c r="N16" s="235" t="s">
        <v>24</v>
      </c>
      <c r="O16" s="235"/>
      <c r="P16" s="235"/>
      <c r="Q16" s="235"/>
      <c r="R16" s="235"/>
      <c r="S16" s="235"/>
      <c r="T16" s="235"/>
      <c r="U16" s="228"/>
      <c r="V16" s="228"/>
      <c r="W16" s="228"/>
      <c r="X16" s="229"/>
    </row>
    <row r="17" spans="1:24" s="225" customFormat="1" ht="15" customHeight="1">
      <c r="A17" s="221"/>
      <c r="B17" s="222" t="s">
        <v>61</v>
      </c>
      <c r="C17" s="223"/>
      <c r="D17" s="223"/>
      <c r="E17" s="223"/>
      <c r="F17" s="223"/>
      <c r="G17" s="223"/>
      <c r="H17" s="223"/>
      <c r="I17" s="223"/>
      <c r="J17" s="224"/>
      <c r="L17" s="226"/>
      <c r="M17" s="234" t="s">
        <v>20</v>
      </c>
      <c r="N17" s="235" t="s">
        <v>25</v>
      </c>
      <c r="O17" s="235"/>
      <c r="P17" s="235"/>
      <c r="Q17" s="235"/>
      <c r="R17" s="235"/>
      <c r="S17" s="235"/>
      <c r="T17" s="235"/>
      <c r="U17" s="228"/>
      <c r="V17" s="228"/>
      <c r="W17" s="228"/>
      <c r="X17" s="229"/>
    </row>
    <row r="18" spans="1:24" s="225" customFormat="1" ht="15" customHeight="1">
      <c r="A18" s="221"/>
      <c r="B18" s="222" t="s">
        <v>153</v>
      </c>
      <c r="C18" s="223"/>
      <c r="D18" s="223"/>
      <c r="E18" s="223"/>
      <c r="F18" s="223"/>
      <c r="G18" s="223"/>
      <c r="H18" s="223"/>
      <c r="I18" s="223"/>
      <c r="J18" s="224"/>
      <c r="L18" s="226"/>
      <c r="M18" s="234" t="s">
        <v>21</v>
      </c>
      <c r="N18" s="235" t="s">
        <v>26</v>
      </c>
      <c r="O18" s="235"/>
      <c r="P18" s="235"/>
      <c r="Q18" s="235"/>
      <c r="R18" s="235"/>
      <c r="S18" s="235"/>
      <c r="T18" s="235"/>
      <c r="U18" s="228"/>
      <c r="V18" s="228"/>
      <c r="W18" s="228"/>
      <c r="X18" s="229"/>
    </row>
    <row r="19" spans="1:24" s="225" customFormat="1" ht="15" customHeight="1">
      <c r="A19" s="221"/>
      <c r="B19" s="231" t="s">
        <v>140</v>
      </c>
      <c r="C19" s="223"/>
      <c r="D19" s="223"/>
      <c r="E19" s="223"/>
      <c r="F19" s="223"/>
      <c r="G19" s="223"/>
      <c r="H19" s="223"/>
      <c r="I19" s="223"/>
      <c r="J19" s="224"/>
      <c r="L19" s="226"/>
      <c r="M19" s="234" t="s">
        <v>27</v>
      </c>
      <c r="N19" s="259" t="s">
        <v>158</v>
      </c>
      <c r="O19" s="259"/>
      <c r="P19" s="259"/>
      <c r="Q19" s="259"/>
      <c r="R19" s="259"/>
      <c r="S19" s="259"/>
      <c r="T19" s="259"/>
      <c r="U19" s="259"/>
      <c r="V19" s="259"/>
      <c r="W19" s="259"/>
      <c r="X19" s="229"/>
    </row>
    <row r="20" spans="1:24" s="225" customFormat="1" ht="15" customHeight="1">
      <c r="A20" s="221"/>
      <c r="B20" s="231" t="s">
        <v>141</v>
      </c>
      <c r="C20" s="223"/>
      <c r="D20" s="223"/>
      <c r="E20" s="223"/>
      <c r="F20" s="223"/>
      <c r="G20" s="223"/>
      <c r="H20" s="223"/>
      <c r="I20" s="223"/>
      <c r="J20" s="224"/>
      <c r="L20" s="226"/>
      <c r="M20" s="237"/>
      <c r="N20" s="259"/>
      <c r="O20" s="259"/>
      <c r="P20" s="259"/>
      <c r="Q20" s="259"/>
      <c r="R20" s="259"/>
      <c r="S20" s="259"/>
      <c r="T20" s="259"/>
      <c r="U20" s="259"/>
      <c r="V20" s="259"/>
      <c r="W20" s="259"/>
      <c r="X20" s="229"/>
    </row>
    <row r="21" spans="1:24" s="225" customFormat="1" ht="15" customHeight="1">
      <c r="A21" s="221"/>
      <c r="B21" s="231" t="s">
        <v>63</v>
      </c>
      <c r="C21" s="223"/>
      <c r="D21" s="223"/>
      <c r="E21" s="223"/>
      <c r="F21" s="223"/>
      <c r="G21" s="223"/>
      <c r="H21" s="223"/>
      <c r="I21" s="223"/>
      <c r="J21" s="224"/>
      <c r="L21" s="226"/>
      <c r="M21" s="228"/>
      <c r="N21" s="259"/>
      <c r="O21" s="259"/>
      <c r="P21" s="259"/>
      <c r="Q21" s="259"/>
      <c r="R21" s="259"/>
      <c r="S21" s="259"/>
      <c r="T21" s="259"/>
      <c r="U21" s="259"/>
      <c r="V21" s="259"/>
      <c r="W21" s="259"/>
      <c r="X21" s="229"/>
    </row>
    <row r="22" spans="1:24" s="225" customFormat="1" ht="15" customHeight="1">
      <c r="A22" s="221"/>
      <c r="B22" s="231" t="s">
        <v>64</v>
      </c>
      <c r="C22" s="223"/>
      <c r="D22" s="223"/>
      <c r="E22" s="223"/>
      <c r="F22" s="223"/>
      <c r="G22" s="223"/>
      <c r="H22" s="223"/>
      <c r="I22" s="223"/>
      <c r="J22" s="224"/>
      <c r="L22" s="226"/>
      <c r="M22" s="234" t="s">
        <v>22</v>
      </c>
      <c r="N22" s="235" t="s">
        <v>28</v>
      </c>
      <c r="O22" s="235"/>
      <c r="P22" s="235"/>
      <c r="Q22" s="235"/>
      <c r="R22" s="235"/>
      <c r="S22" s="235"/>
      <c r="T22" s="235"/>
      <c r="U22" s="228"/>
      <c r="V22" s="228"/>
      <c r="W22" s="228"/>
      <c r="X22" s="229"/>
    </row>
    <row r="23" spans="1:24" s="225" customFormat="1" ht="15" customHeight="1">
      <c r="A23" s="221"/>
      <c r="B23" s="222" t="s">
        <v>65</v>
      </c>
      <c r="C23" s="223"/>
      <c r="D23" s="223"/>
      <c r="E23" s="223"/>
      <c r="F23" s="223"/>
      <c r="G23" s="223"/>
      <c r="H23" s="223"/>
      <c r="I23" s="223"/>
      <c r="J23" s="224"/>
      <c r="L23" s="226"/>
      <c r="M23" s="234" t="s">
        <v>23</v>
      </c>
      <c r="N23" s="235" t="s">
        <v>52</v>
      </c>
      <c r="O23" s="238"/>
      <c r="P23" s="238"/>
      <c r="Q23" s="238"/>
      <c r="R23" s="238"/>
      <c r="S23" s="238"/>
      <c r="T23" s="238"/>
      <c r="U23" s="238"/>
      <c r="V23" s="238"/>
      <c r="W23" s="238"/>
      <c r="X23" s="229"/>
    </row>
    <row r="24" spans="1:24" s="225" customFormat="1" ht="15" customHeight="1">
      <c r="A24" s="221"/>
      <c r="B24" s="222" t="s">
        <v>66</v>
      </c>
      <c r="C24" s="223"/>
      <c r="D24" s="223"/>
      <c r="E24" s="223"/>
      <c r="F24" s="223"/>
      <c r="G24" s="223"/>
      <c r="H24" s="223"/>
      <c r="I24" s="223"/>
      <c r="J24" s="224"/>
      <c r="L24" s="226"/>
      <c r="M24" s="228"/>
      <c r="N24" s="238"/>
      <c r="O24" s="238"/>
      <c r="P24" s="238"/>
      <c r="Q24" s="238"/>
      <c r="R24" s="238"/>
      <c r="S24" s="238"/>
      <c r="T24" s="238"/>
      <c r="U24" s="238"/>
      <c r="V24" s="238"/>
      <c r="W24" s="238"/>
      <c r="X24" s="229"/>
    </row>
    <row r="25" spans="1:24" s="225" customFormat="1" ht="15" customHeight="1">
      <c r="A25" s="221"/>
      <c r="B25" s="222" t="s">
        <v>67</v>
      </c>
      <c r="C25" s="223"/>
      <c r="D25" s="223"/>
      <c r="E25" s="223"/>
      <c r="F25" s="223"/>
      <c r="G25" s="223"/>
      <c r="H25" s="223"/>
      <c r="I25" s="223"/>
      <c r="J25" s="224"/>
      <c r="L25" s="226"/>
      <c r="M25" s="234" t="s">
        <v>53</v>
      </c>
      <c r="N25" s="239" t="s">
        <v>126</v>
      </c>
      <c r="O25" s="236"/>
      <c r="P25" s="236"/>
      <c r="Q25" s="236"/>
      <c r="R25" s="236"/>
      <c r="S25" s="236"/>
      <c r="T25" s="236"/>
      <c r="U25" s="228"/>
      <c r="V25" s="228"/>
      <c r="W25" s="228"/>
      <c r="X25" s="229"/>
    </row>
    <row r="26" spans="1:24" s="225" customFormat="1" ht="15" customHeight="1">
      <c r="A26" s="221"/>
      <c r="B26" s="222" t="s">
        <v>68</v>
      </c>
      <c r="C26" s="223"/>
      <c r="D26" s="223"/>
      <c r="E26" s="223"/>
      <c r="F26" s="223"/>
      <c r="G26" s="223"/>
      <c r="H26" s="223"/>
      <c r="I26" s="223"/>
      <c r="J26" s="224"/>
      <c r="L26" s="226"/>
      <c r="M26" s="237"/>
      <c r="N26" s="239" t="s">
        <v>127</v>
      </c>
      <c r="O26" s="238"/>
      <c r="P26" s="238"/>
      <c r="Q26" s="238"/>
      <c r="R26" s="238"/>
      <c r="S26" s="238"/>
      <c r="T26" s="238"/>
      <c r="U26" s="238"/>
      <c r="V26" s="238"/>
      <c r="W26" s="238"/>
      <c r="X26" s="229"/>
    </row>
    <row r="27" spans="1:24" s="225" customFormat="1" ht="15" customHeight="1">
      <c r="A27" s="221"/>
      <c r="B27" s="222" t="s">
        <v>69</v>
      </c>
      <c r="C27" s="223"/>
      <c r="D27" s="223"/>
      <c r="E27" s="223"/>
      <c r="F27" s="223"/>
      <c r="G27" s="223"/>
      <c r="H27" s="223"/>
      <c r="I27" s="223"/>
      <c r="J27" s="224"/>
      <c r="L27" s="226"/>
      <c r="M27" s="260" t="s">
        <v>159</v>
      </c>
      <c r="N27" s="260"/>
      <c r="O27" s="260"/>
      <c r="P27" s="260"/>
      <c r="Q27" s="260"/>
      <c r="R27" s="260"/>
      <c r="S27" s="260"/>
      <c r="T27" s="260"/>
      <c r="U27" s="260"/>
      <c r="V27" s="260"/>
      <c r="W27" s="260"/>
      <c r="X27" s="229"/>
    </row>
    <row r="28" spans="1:24" s="225" customFormat="1" ht="15" customHeight="1">
      <c r="A28" s="221"/>
      <c r="B28" s="222"/>
      <c r="C28" s="223"/>
      <c r="D28" s="223"/>
      <c r="E28" s="223"/>
      <c r="F28" s="223"/>
      <c r="G28" s="223"/>
      <c r="H28" s="223"/>
      <c r="I28" s="223"/>
      <c r="J28" s="224"/>
      <c r="L28" s="226"/>
      <c r="M28" s="260"/>
      <c r="N28" s="260"/>
      <c r="O28" s="260"/>
      <c r="P28" s="260"/>
      <c r="Q28" s="260"/>
      <c r="R28" s="260"/>
      <c r="S28" s="260"/>
      <c r="T28" s="260"/>
      <c r="U28" s="260"/>
      <c r="V28" s="260"/>
      <c r="W28" s="260"/>
      <c r="X28" s="229"/>
    </row>
    <row r="29" spans="1:24" s="225" customFormat="1" ht="15" customHeight="1">
      <c r="A29" s="221"/>
      <c r="B29" s="233" t="s">
        <v>117</v>
      </c>
      <c r="C29" s="223"/>
      <c r="D29" s="223"/>
      <c r="E29" s="223"/>
      <c r="F29" s="223"/>
      <c r="G29" s="223"/>
      <c r="H29" s="223"/>
      <c r="I29" s="223"/>
      <c r="J29" s="224"/>
      <c r="L29" s="226"/>
      <c r="M29" s="260"/>
      <c r="N29" s="260"/>
      <c r="O29" s="260"/>
      <c r="P29" s="260"/>
      <c r="Q29" s="260"/>
      <c r="R29" s="260"/>
      <c r="S29" s="260"/>
      <c r="T29" s="260"/>
      <c r="U29" s="260"/>
      <c r="V29" s="260"/>
      <c r="W29" s="260"/>
      <c r="X29" s="229"/>
    </row>
    <row r="30" spans="1:24" s="225" customFormat="1" ht="15" customHeight="1">
      <c r="A30" s="221"/>
      <c r="B30" s="222" t="s">
        <v>70</v>
      </c>
      <c r="C30" s="223"/>
      <c r="D30" s="223"/>
      <c r="E30" s="223"/>
      <c r="F30" s="223"/>
      <c r="G30" s="223"/>
      <c r="H30" s="223"/>
      <c r="I30" s="223"/>
      <c r="J30" s="224"/>
      <c r="L30" s="226"/>
      <c r="M30" s="234" t="s">
        <v>51</v>
      </c>
      <c r="N30" s="259" t="s">
        <v>160</v>
      </c>
      <c r="O30" s="259"/>
      <c r="P30" s="259"/>
      <c r="Q30" s="259"/>
      <c r="R30" s="259"/>
      <c r="S30" s="259"/>
      <c r="T30" s="259"/>
      <c r="U30" s="259"/>
      <c r="V30" s="259"/>
      <c r="W30" s="259"/>
      <c r="X30" s="229"/>
    </row>
    <row r="31" spans="1:24" s="225" customFormat="1" ht="15" customHeight="1">
      <c r="A31" s="221"/>
      <c r="B31" s="240" t="s">
        <v>71</v>
      </c>
      <c r="C31" s="240"/>
      <c r="D31" s="240"/>
      <c r="E31" s="240"/>
      <c r="F31" s="223"/>
      <c r="G31" s="223"/>
      <c r="H31" s="223"/>
      <c r="I31" s="223"/>
      <c r="J31" s="224"/>
      <c r="L31" s="226"/>
      <c r="M31" s="228"/>
      <c r="N31" s="259"/>
      <c r="O31" s="259"/>
      <c r="P31" s="259"/>
      <c r="Q31" s="259"/>
      <c r="R31" s="259"/>
      <c r="S31" s="259"/>
      <c r="T31" s="259"/>
      <c r="U31" s="259"/>
      <c r="V31" s="259"/>
      <c r="W31" s="259"/>
      <c r="X31" s="229"/>
    </row>
    <row r="32" spans="1:24" s="225" customFormat="1" ht="15" customHeight="1">
      <c r="A32" s="221"/>
      <c r="B32" s="240"/>
      <c r="C32" s="240"/>
      <c r="D32" s="240"/>
      <c r="E32" s="240"/>
      <c r="F32" s="223"/>
      <c r="G32" s="223"/>
      <c r="H32" s="223"/>
      <c r="I32" s="223"/>
      <c r="J32" s="224"/>
      <c r="L32" s="226"/>
      <c r="M32" s="228"/>
      <c r="N32" s="259"/>
      <c r="O32" s="259"/>
      <c r="P32" s="259"/>
      <c r="Q32" s="259"/>
      <c r="R32" s="259"/>
      <c r="S32" s="259"/>
      <c r="T32" s="259"/>
      <c r="U32" s="259"/>
      <c r="V32" s="259"/>
      <c r="W32" s="259"/>
      <c r="X32" s="229"/>
    </row>
    <row r="33" spans="1:24" s="225" customFormat="1" ht="15" customHeight="1">
      <c r="A33" s="221"/>
      <c r="B33" s="233"/>
      <c r="C33" s="223"/>
      <c r="D33" s="223"/>
      <c r="E33" s="223"/>
      <c r="F33" s="223"/>
      <c r="G33" s="223"/>
      <c r="H33" s="223"/>
      <c r="I33" s="223"/>
      <c r="J33" s="224"/>
      <c r="L33" s="226"/>
      <c r="M33" s="228"/>
      <c r="N33" s="259"/>
      <c r="O33" s="259"/>
      <c r="P33" s="259"/>
      <c r="Q33" s="259"/>
      <c r="R33" s="259"/>
      <c r="S33" s="259"/>
      <c r="T33" s="259"/>
      <c r="U33" s="259"/>
      <c r="V33" s="259"/>
      <c r="W33" s="259"/>
      <c r="X33" s="229"/>
    </row>
    <row r="34" spans="1:24" s="225" customFormat="1" ht="15" customHeight="1">
      <c r="A34" s="221"/>
      <c r="B34" s="241" t="s">
        <v>73</v>
      </c>
      <c r="C34" s="223"/>
      <c r="D34" s="223"/>
      <c r="E34" s="223"/>
      <c r="F34" s="240"/>
      <c r="G34" s="240"/>
      <c r="H34" s="240"/>
      <c r="I34" s="223"/>
      <c r="J34" s="224"/>
      <c r="L34" s="226"/>
      <c r="M34" s="237"/>
      <c r="N34" s="259"/>
      <c r="O34" s="259"/>
      <c r="P34" s="259"/>
      <c r="Q34" s="259"/>
      <c r="R34" s="259"/>
      <c r="S34" s="259"/>
      <c r="T34" s="259"/>
      <c r="U34" s="259"/>
      <c r="V34" s="259"/>
      <c r="W34" s="259"/>
      <c r="X34" s="229"/>
    </row>
    <row r="35" spans="1:24" s="225" customFormat="1" ht="15" customHeight="1">
      <c r="A35" s="221"/>
      <c r="B35" s="242" t="s">
        <v>74</v>
      </c>
      <c r="C35" s="223"/>
      <c r="D35" s="223"/>
      <c r="E35" s="223"/>
      <c r="F35" s="240"/>
      <c r="G35" s="240"/>
      <c r="H35" s="240"/>
      <c r="I35" s="223"/>
      <c r="J35" s="224"/>
      <c r="L35" s="226"/>
      <c r="M35" s="259" t="s">
        <v>121</v>
      </c>
      <c r="N35" s="259"/>
      <c r="O35" s="259"/>
      <c r="P35" s="259"/>
      <c r="Q35" s="259"/>
      <c r="R35" s="259"/>
      <c r="S35" s="259"/>
      <c r="T35" s="259"/>
      <c r="U35" s="259"/>
      <c r="V35" s="259"/>
      <c r="W35" s="259"/>
      <c r="X35" s="229"/>
    </row>
    <row r="36" spans="1:24" s="225" customFormat="1" ht="15" customHeight="1">
      <c r="A36" s="221"/>
      <c r="B36" s="242" t="s">
        <v>75</v>
      </c>
      <c r="C36" s="223"/>
      <c r="D36" s="223"/>
      <c r="E36" s="223"/>
      <c r="F36" s="223"/>
      <c r="G36" s="223"/>
      <c r="H36" s="223"/>
      <c r="I36" s="223"/>
      <c r="J36" s="224"/>
      <c r="L36" s="226"/>
      <c r="M36" s="259"/>
      <c r="N36" s="259"/>
      <c r="O36" s="259"/>
      <c r="P36" s="259"/>
      <c r="Q36" s="259"/>
      <c r="R36" s="259"/>
      <c r="S36" s="259"/>
      <c r="T36" s="259"/>
      <c r="U36" s="259"/>
      <c r="V36" s="259"/>
      <c r="W36" s="259"/>
      <c r="X36" s="229"/>
    </row>
    <row r="37" spans="1:24" s="225" customFormat="1" ht="15" customHeight="1">
      <c r="A37" s="221"/>
      <c r="B37" s="242" t="s">
        <v>76</v>
      </c>
      <c r="C37" s="223"/>
      <c r="D37" s="223"/>
      <c r="E37" s="223"/>
      <c r="F37" s="223"/>
      <c r="G37" s="223"/>
      <c r="H37" s="223"/>
      <c r="I37" s="223"/>
      <c r="J37" s="224"/>
      <c r="L37" s="226"/>
      <c r="M37" s="259"/>
      <c r="N37" s="259"/>
      <c r="O37" s="259"/>
      <c r="P37" s="259"/>
      <c r="Q37" s="259"/>
      <c r="R37" s="259"/>
      <c r="S37" s="259"/>
      <c r="T37" s="259"/>
      <c r="U37" s="259"/>
      <c r="V37" s="259"/>
      <c r="W37" s="259"/>
      <c r="X37" s="229"/>
    </row>
    <row r="38" spans="1:24" s="225" customFormat="1" ht="15" customHeight="1">
      <c r="A38" s="221"/>
      <c r="B38" s="242" t="s">
        <v>77</v>
      </c>
      <c r="C38" s="223"/>
      <c r="D38" s="223"/>
      <c r="E38" s="223"/>
      <c r="F38" s="223"/>
      <c r="G38" s="223"/>
      <c r="H38" s="223"/>
      <c r="I38" s="223"/>
      <c r="J38" s="224"/>
      <c r="L38" s="226"/>
      <c r="M38" s="259" t="s">
        <v>122</v>
      </c>
      <c r="N38" s="259"/>
      <c r="O38" s="259"/>
      <c r="P38" s="259"/>
      <c r="Q38" s="259"/>
      <c r="R38" s="259"/>
      <c r="S38" s="259"/>
      <c r="T38" s="259"/>
      <c r="U38" s="259"/>
      <c r="V38" s="259"/>
      <c r="W38" s="259"/>
      <c r="X38" s="229"/>
    </row>
    <row r="39" spans="1:24" s="225" customFormat="1" ht="15" customHeight="1">
      <c r="A39" s="221"/>
      <c r="B39" s="242" t="s">
        <v>78</v>
      </c>
      <c r="C39" s="223"/>
      <c r="D39" s="223"/>
      <c r="E39" s="223"/>
      <c r="F39" s="223"/>
      <c r="G39" s="223"/>
      <c r="H39" s="223"/>
      <c r="I39" s="223"/>
      <c r="J39" s="224"/>
      <c r="L39" s="226"/>
      <c r="M39" s="259"/>
      <c r="N39" s="259"/>
      <c r="O39" s="259"/>
      <c r="P39" s="259"/>
      <c r="Q39" s="259"/>
      <c r="R39" s="259"/>
      <c r="S39" s="259"/>
      <c r="T39" s="259"/>
      <c r="U39" s="259"/>
      <c r="V39" s="259"/>
      <c r="W39" s="259"/>
      <c r="X39" s="229"/>
    </row>
    <row r="40" spans="1:24" s="225" customFormat="1" ht="15" customHeight="1">
      <c r="A40" s="221"/>
      <c r="B40" s="242" t="s">
        <v>79</v>
      </c>
      <c r="C40" s="223"/>
      <c r="D40" s="223"/>
      <c r="E40" s="223"/>
      <c r="F40" s="223"/>
      <c r="G40" s="223"/>
      <c r="H40" s="223"/>
      <c r="I40" s="223"/>
      <c r="J40" s="224"/>
      <c r="L40" s="226"/>
      <c r="M40" s="259"/>
      <c r="N40" s="259"/>
      <c r="O40" s="259"/>
      <c r="P40" s="259"/>
      <c r="Q40" s="259"/>
      <c r="R40" s="259"/>
      <c r="S40" s="259"/>
      <c r="T40" s="259"/>
      <c r="U40" s="259"/>
      <c r="V40" s="259"/>
      <c r="W40" s="259"/>
      <c r="X40" s="229"/>
    </row>
    <row r="41" spans="1:24" s="225" customFormat="1" ht="15" customHeight="1">
      <c r="A41" s="221"/>
      <c r="B41" s="242"/>
      <c r="C41" s="223"/>
      <c r="D41" s="223"/>
      <c r="E41" s="223"/>
      <c r="F41" s="223"/>
      <c r="G41" s="223"/>
      <c r="H41" s="223"/>
      <c r="I41" s="223"/>
      <c r="J41" s="224"/>
      <c r="L41" s="226"/>
      <c r="M41" s="223" t="s">
        <v>124</v>
      </c>
      <c r="N41" s="243"/>
      <c r="O41" s="243"/>
      <c r="P41" s="243"/>
      <c r="Q41" s="243"/>
      <c r="R41" s="243"/>
      <c r="S41" s="243"/>
      <c r="T41" s="243"/>
      <c r="U41" s="243"/>
      <c r="V41" s="228"/>
      <c r="W41" s="228"/>
      <c r="X41" s="229"/>
    </row>
    <row r="42" spans="1:24" s="225" customFormat="1" ht="15" customHeight="1">
      <c r="A42" s="221"/>
      <c r="B42" s="222" t="s">
        <v>80</v>
      </c>
      <c r="C42" s="223"/>
      <c r="D42" s="223"/>
      <c r="E42" s="223"/>
      <c r="F42" s="223"/>
      <c r="G42" s="223"/>
      <c r="H42" s="223"/>
      <c r="I42" s="223"/>
      <c r="J42" s="224"/>
      <c r="L42" s="226"/>
      <c r="M42" s="223" t="s">
        <v>142</v>
      </c>
      <c r="N42" s="244"/>
      <c r="O42" s="244"/>
      <c r="P42" s="244"/>
      <c r="Q42" s="244"/>
      <c r="R42" s="244"/>
      <c r="S42" s="244"/>
      <c r="T42" s="244"/>
      <c r="U42" s="244"/>
      <c r="V42" s="243"/>
      <c r="W42" s="228"/>
      <c r="X42" s="229"/>
    </row>
    <row r="43" spans="1:24" s="225" customFormat="1" ht="15" customHeight="1">
      <c r="A43" s="221"/>
      <c r="B43" s="222" t="s">
        <v>82</v>
      </c>
      <c r="C43" s="223"/>
      <c r="D43" s="223"/>
      <c r="E43" s="223"/>
      <c r="F43" s="223"/>
      <c r="G43" s="223"/>
      <c r="H43" s="223"/>
      <c r="I43" s="223"/>
      <c r="J43" s="224"/>
      <c r="L43" s="226"/>
      <c r="M43" s="223" t="s">
        <v>143</v>
      </c>
      <c r="N43" s="244"/>
      <c r="O43" s="244"/>
      <c r="P43" s="244"/>
      <c r="Q43" s="244"/>
      <c r="R43" s="244"/>
      <c r="S43" s="244"/>
      <c r="T43" s="244"/>
      <c r="U43" s="244"/>
      <c r="V43" s="244"/>
      <c r="W43" s="228"/>
      <c r="X43" s="229"/>
    </row>
    <row r="44" spans="1:24" s="225" customFormat="1" ht="15" customHeight="1">
      <c r="A44" s="221"/>
      <c r="B44" s="222" t="s">
        <v>83</v>
      </c>
      <c r="C44" s="223"/>
      <c r="D44" s="223"/>
      <c r="E44" s="223"/>
      <c r="F44" s="223"/>
      <c r="G44" s="223"/>
      <c r="H44" s="223"/>
      <c r="I44" s="223"/>
      <c r="J44" s="224"/>
      <c r="L44" s="226"/>
      <c r="M44" s="223" t="s">
        <v>125</v>
      </c>
      <c r="N44" s="244"/>
      <c r="O44" s="244"/>
      <c r="P44" s="244"/>
      <c r="Q44" s="244"/>
      <c r="R44" s="244"/>
      <c r="S44" s="244"/>
      <c r="T44" s="244"/>
      <c r="U44" s="244"/>
      <c r="V44" s="244"/>
      <c r="W44" s="228"/>
      <c r="X44" s="229"/>
    </row>
    <row r="45" spans="1:24" s="225" customFormat="1" ht="15" customHeight="1">
      <c r="A45" s="221"/>
      <c r="B45" s="222" t="s">
        <v>84</v>
      </c>
      <c r="C45" s="223"/>
      <c r="D45" s="223"/>
      <c r="E45" s="223"/>
      <c r="F45" s="223"/>
      <c r="G45" s="223"/>
      <c r="H45" s="223"/>
      <c r="I45" s="223"/>
      <c r="J45" s="224"/>
      <c r="L45" s="226"/>
      <c r="M45" s="245" t="s">
        <v>72</v>
      </c>
      <c r="N45" s="246"/>
      <c r="O45" s="246"/>
      <c r="P45" s="246"/>
      <c r="Q45" s="246"/>
      <c r="R45" s="246"/>
      <c r="S45" s="246"/>
      <c r="T45" s="246"/>
      <c r="U45" s="247"/>
      <c r="V45" s="244"/>
      <c r="W45" s="228"/>
      <c r="X45" s="229"/>
    </row>
    <row r="46" spans="1:24" s="225" customFormat="1" ht="15" customHeight="1">
      <c r="A46" s="221"/>
      <c r="B46" s="222" t="s">
        <v>85</v>
      </c>
      <c r="C46" s="223"/>
      <c r="D46" s="223"/>
      <c r="E46" s="223"/>
      <c r="F46" s="223"/>
      <c r="G46" s="223"/>
      <c r="H46" s="223"/>
      <c r="I46" s="223"/>
      <c r="J46" s="224"/>
      <c r="L46" s="226"/>
      <c r="M46" s="222"/>
      <c r="N46" s="243"/>
      <c r="O46" s="243"/>
      <c r="P46" s="243"/>
      <c r="Q46" s="243"/>
      <c r="R46" s="243"/>
      <c r="S46" s="243"/>
      <c r="T46" s="243"/>
      <c r="U46" s="243"/>
      <c r="V46" s="247"/>
      <c r="W46" s="228"/>
      <c r="X46" s="229"/>
    </row>
    <row r="47" spans="1:24" s="225" customFormat="1" ht="15" customHeight="1">
      <c r="A47" s="221"/>
      <c r="B47" s="242" t="s">
        <v>86</v>
      </c>
      <c r="C47" s="223"/>
      <c r="D47" s="223"/>
      <c r="E47" s="223"/>
      <c r="F47" s="223"/>
      <c r="G47" s="223"/>
      <c r="H47" s="223"/>
      <c r="I47" s="223"/>
      <c r="J47" s="224"/>
      <c r="L47" s="226"/>
      <c r="M47" s="248"/>
      <c r="N47" s="248"/>
      <c r="O47" s="248"/>
      <c r="P47" s="248"/>
      <c r="Q47" s="248"/>
      <c r="R47" s="248"/>
      <c r="S47" s="248"/>
      <c r="T47" s="248"/>
      <c r="U47" s="248"/>
      <c r="V47" s="248"/>
      <c r="W47" s="248"/>
      <c r="X47" s="229"/>
    </row>
    <row r="48" spans="1:24" s="225" customFormat="1" ht="15" customHeight="1">
      <c r="A48" s="221"/>
      <c r="B48" s="242" t="s">
        <v>87</v>
      </c>
      <c r="C48" s="223"/>
      <c r="D48" s="223"/>
      <c r="E48" s="223"/>
      <c r="F48" s="223"/>
      <c r="G48" s="223"/>
      <c r="H48" s="223"/>
      <c r="I48" s="223"/>
      <c r="J48" s="224"/>
      <c r="L48" s="226"/>
      <c r="M48" s="249" t="s">
        <v>161</v>
      </c>
      <c r="N48" s="228"/>
      <c r="O48" s="228"/>
      <c r="P48" s="228"/>
      <c r="Q48" s="228"/>
      <c r="R48" s="228"/>
      <c r="S48" s="228"/>
      <c r="T48" s="228"/>
      <c r="U48" s="228"/>
      <c r="V48" s="228"/>
      <c r="W48" s="228"/>
      <c r="X48" s="229"/>
    </row>
    <row r="49" spans="1:24" s="225" customFormat="1" ht="15" customHeight="1">
      <c r="A49" s="221"/>
      <c r="B49" s="223"/>
      <c r="C49" s="223"/>
      <c r="D49" s="223"/>
      <c r="E49" s="223"/>
      <c r="F49" s="223"/>
      <c r="G49" s="223"/>
      <c r="H49" s="223"/>
      <c r="I49" s="223"/>
      <c r="J49" s="224"/>
      <c r="L49" s="226"/>
      <c r="M49" s="250" t="s">
        <v>131</v>
      </c>
      <c r="N49" s="228"/>
      <c r="O49" s="228"/>
      <c r="P49" s="228"/>
      <c r="Q49" s="228"/>
      <c r="R49" s="228"/>
      <c r="S49" s="228"/>
      <c r="T49" s="228"/>
      <c r="U49" s="228"/>
      <c r="V49" s="228"/>
      <c r="W49" s="228"/>
      <c r="X49" s="229"/>
    </row>
    <row r="50" spans="1:24" s="225" customFormat="1" ht="15" customHeight="1">
      <c r="A50" s="221"/>
      <c r="B50" s="223" t="s">
        <v>150</v>
      </c>
      <c r="C50" s="223"/>
      <c r="D50" s="223"/>
      <c r="E50" s="223"/>
      <c r="F50" s="223"/>
      <c r="G50" s="223"/>
      <c r="H50" s="223"/>
      <c r="I50" s="223"/>
      <c r="J50" s="224"/>
      <c r="L50" s="226"/>
      <c r="M50" s="250" t="s">
        <v>132</v>
      </c>
      <c r="N50" s="228"/>
      <c r="O50" s="228"/>
      <c r="P50" s="228"/>
      <c r="Q50" s="228"/>
      <c r="R50" s="228"/>
      <c r="S50" s="228"/>
      <c r="T50" s="228"/>
      <c r="U50" s="228"/>
      <c r="V50" s="228"/>
      <c r="W50" s="228"/>
      <c r="X50" s="229"/>
    </row>
    <row r="51" spans="1:24" s="225" customFormat="1" ht="15" customHeight="1">
      <c r="A51" s="221"/>
      <c r="B51" s="223" t="s">
        <v>151</v>
      </c>
      <c r="C51" s="223"/>
      <c r="D51" s="223"/>
      <c r="E51" s="223"/>
      <c r="F51" s="223"/>
      <c r="G51" s="223"/>
      <c r="H51" s="223"/>
      <c r="I51" s="223"/>
      <c r="J51" s="224"/>
      <c r="L51" s="226"/>
      <c r="M51" s="223" t="s">
        <v>137</v>
      </c>
      <c r="N51" s="228"/>
      <c r="O51" s="228"/>
      <c r="P51" s="228"/>
      <c r="Q51" s="228"/>
      <c r="R51" s="228"/>
      <c r="S51" s="228"/>
      <c r="T51" s="228"/>
      <c r="U51" s="228"/>
      <c r="V51" s="228"/>
      <c r="W51" s="228"/>
      <c r="X51" s="229"/>
    </row>
    <row r="52" spans="1:24" s="225" customFormat="1" ht="14.65" customHeight="1">
      <c r="A52" s="221"/>
      <c r="B52" s="223" t="s">
        <v>81</v>
      </c>
      <c r="C52" s="223"/>
      <c r="D52" s="223"/>
      <c r="E52" s="223"/>
      <c r="F52" s="223"/>
      <c r="G52" s="223"/>
      <c r="H52" s="223"/>
      <c r="I52" s="223"/>
      <c r="J52" s="224"/>
      <c r="L52" s="226"/>
      <c r="M52" s="223" t="s">
        <v>138</v>
      </c>
      <c r="N52" s="228"/>
      <c r="O52" s="228"/>
      <c r="P52" s="228"/>
      <c r="Q52" s="228"/>
      <c r="R52" s="228"/>
      <c r="S52" s="228"/>
      <c r="T52" s="228"/>
      <c r="U52" s="228"/>
      <c r="V52" s="228"/>
      <c r="W52" s="228"/>
      <c r="X52" s="229"/>
    </row>
    <row r="53" spans="1:24" s="225" customFormat="1" ht="14.65" customHeight="1">
      <c r="A53" s="221"/>
      <c r="B53" s="223" t="s">
        <v>152</v>
      </c>
      <c r="C53" s="223"/>
      <c r="D53" s="223"/>
      <c r="E53" s="223"/>
      <c r="F53" s="223"/>
      <c r="G53" s="223"/>
      <c r="H53" s="223"/>
      <c r="I53" s="223"/>
      <c r="J53" s="224"/>
      <c r="L53" s="226"/>
      <c r="M53" s="251" t="s">
        <v>133</v>
      </c>
      <c r="N53" s="245"/>
      <c r="O53" s="245"/>
      <c r="P53" s="245"/>
      <c r="Q53" s="245"/>
      <c r="R53" s="245"/>
      <c r="S53" s="245"/>
      <c r="T53" s="245"/>
      <c r="U53" s="228"/>
      <c r="V53" s="228"/>
      <c r="W53" s="228"/>
      <c r="X53" s="229"/>
    </row>
    <row r="54" spans="1:24" s="225" customFormat="1" ht="14.65" customHeight="1">
      <c r="A54" s="221"/>
      <c r="B54" s="223"/>
      <c r="C54" s="223"/>
      <c r="D54" s="223"/>
      <c r="E54" s="223"/>
      <c r="F54" s="223"/>
      <c r="G54" s="223"/>
      <c r="H54" s="223"/>
      <c r="I54" s="223"/>
      <c r="J54" s="224"/>
      <c r="L54" s="226"/>
      <c r="M54" s="223" t="s">
        <v>134</v>
      </c>
      <c r="N54" s="228"/>
      <c r="O54" s="228"/>
      <c r="P54" s="228"/>
      <c r="Q54" s="228"/>
      <c r="R54" s="228"/>
      <c r="S54" s="228"/>
      <c r="T54" s="228"/>
      <c r="U54" s="228"/>
      <c r="V54" s="222"/>
      <c r="W54" s="228"/>
      <c r="X54" s="229"/>
    </row>
    <row r="55" spans="1:24" ht="14.65" customHeight="1">
      <c r="A55" s="221"/>
      <c r="B55" s="223"/>
      <c r="C55" s="223"/>
      <c r="D55" s="223"/>
      <c r="E55" s="223"/>
      <c r="F55" s="223"/>
      <c r="G55" s="223"/>
      <c r="H55" s="223"/>
      <c r="I55" s="223"/>
      <c r="J55" s="224"/>
      <c r="L55" s="226"/>
      <c r="M55" s="223" t="s">
        <v>135</v>
      </c>
      <c r="N55" s="228"/>
      <c r="O55" s="228"/>
      <c r="P55" s="228"/>
      <c r="Q55" s="228"/>
      <c r="R55" s="228"/>
      <c r="S55" s="228"/>
      <c r="T55" s="228"/>
      <c r="U55" s="228"/>
      <c r="V55" s="222"/>
      <c r="W55" s="228"/>
      <c r="X55" s="229"/>
    </row>
    <row r="56" spans="1:24" ht="14.65" customHeight="1">
      <c r="A56" s="221"/>
      <c r="B56" s="223"/>
      <c r="C56" s="223"/>
      <c r="D56" s="223"/>
      <c r="E56" s="223"/>
      <c r="F56" s="223"/>
      <c r="G56" s="223"/>
      <c r="H56" s="223"/>
      <c r="I56" s="223"/>
      <c r="J56" s="224"/>
      <c r="L56" s="226"/>
      <c r="M56" s="250" t="s">
        <v>136</v>
      </c>
      <c r="N56" s="228"/>
      <c r="O56" s="228"/>
      <c r="P56" s="228"/>
      <c r="Q56" s="228"/>
      <c r="R56" s="228"/>
      <c r="S56" s="228"/>
      <c r="T56" s="228"/>
      <c r="U56" s="228"/>
      <c r="V56" s="222"/>
      <c r="W56" s="228"/>
      <c r="X56" s="229"/>
    </row>
    <row r="57" spans="1:24" ht="14.65" customHeight="1" thickBot="1">
      <c r="A57" s="252"/>
      <c r="B57" s="253"/>
      <c r="C57" s="253"/>
      <c r="D57" s="253"/>
      <c r="E57" s="253"/>
      <c r="F57" s="253"/>
      <c r="G57" s="253"/>
      <c r="H57" s="253"/>
      <c r="I57" s="253"/>
      <c r="J57" s="254"/>
      <c r="L57" s="255"/>
      <c r="M57" s="256"/>
      <c r="N57" s="257"/>
      <c r="O57" s="257"/>
      <c r="P57" s="257"/>
      <c r="Q57" s="257"/>
      <c r="R57" s="257"/>
      <c r="S57" s="257"/>
      <c r="T57" s="257"/>
      <c r="U57" s="257"/>
      <c r="V57" s="257"/>
      <c r="W57" s="257"/>
      <c r="X57" s="258"/>
    </row>
    <row r="58" spans="1:24" ht="13.15" thickTop="1">
      <c r="A58" s="225"/>
      <c r="B58" s="225"/>
      <c r="C58" s="225"/>
      <c r="D58" s="225"/>
      <c r="E58" s="225"/>
      <c r="F58" s="225"/>
      <c r="G58" s="225"/>
      <c r="H58" s="225"/>
      <c r="I58" s="225"/>
      <c r="J58" s="225"/>
      <c r="L58" s="225"/>
      <c r="M58" s="225"/>
      <c r="N58" s="225"/>
      <c r="O58" s="225"/>
      <c r="P58" s="225"/>
      <c r="Q58" s="225"/>
      <c r="R58" s="225"/>
      <c r="S58" s="225"/>
      <c r="T58" s="225"/>
      <c r="U58" s="225"/>
      <c r="V58" s="225"/>
      <c r="W58" s="225"/>
      <c r="X58" s="225"/>
    </row>
  </sheetData>
  <sheetProtection selectLockedCells="1" selectUnlockedCells="1"/>
  <mergeCells count="5">
    <mergeCell ref="N19:W21"/>
    <mergeCell ref="M27:W29"/>
    <mergeCell ref="M38:W40"/>
    <mergeCell ref="N30:W34"/>
    <mergeCell ref="M35:W37"/>
  </mergeCells>
  <phoneticPr fontId="10" type="noConversion"/>
  <pageMargins left="0.59055118110236227" right="0.59055118110236227" top="0.59055118110236227" bottom="0.59055118110236227" header="0.39370078740157483" footer="0.39370078740157483"/>
  <pageSetup paperSize="9" scale="55" orientation="landscape" r:id="rId1"/>
  <headerFooter alignWithMargins="0">
    <oddFooter>&amp;L&amp;"Segoe UI,Standard"© 2016 - 2017 Thomas Sießegger, Hamburg   //    Datei: &amp;F, Tabelle: &amp;A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P394"/>
  <sheetViews>
    <sheetView zoomScaleNormal="100" workbookViewId="0"/>
  </sheetViews>
  <sheetFormatPr baseColWidth="10" defaultColWidth="11.3984375" defaultRowHeight="12.75"/>
  <cols>
    <col min="1" max="1" width="4.73046875" style="34" customWidth="1"/>
    <col min="2" max="2" width="39.73046875" style="199" customWidth="1"/>
    <col min="3" max="3" width="9.86328125" style="34" customWidth="1"/>
    <col min="4" max="5" width="2.73046875" style="34" customWidth="1"/>
    <col min="6" max="6" width="2.73046875" style="200" customWidth="1"/>
    <col min="7" max="7" width="2.73046875" style="201" customWidth="1"/>
    <col min="8" max="8" width="2.73046875" style="202" customWidth="1"/>
    <col min="9" max="24" width="2.73046875" style="34" customWidth="1"/>
    <col min="25" max="26" width="5.73046875" style="34" customWidth="1"/>
    <col min="27" max="28" width="20.73046875" style="34" customWidth="1"/>
    <col min="29" max="29" width="2.265625" style="33" customWidth="1"/>
    <col min="30" max="30" width="11.3984375" style="32"/>
    <col min="31" max="35" width="11.3984375" style="32" hidden="1" customWidth="1"/>
    <col min="36" max="48" width="11.3984375" style="32"/>
    <col min="49" max="51" width="11.3984375" style="33"/>
    <col min="52" max="16384" width="11.3984375" style="34"/>
  </cols>
  <sheetData>
    <row r="1" spans="1:51" s="8" customFormat="1" ht="24" customHeight="1">
      <c r="A1" s="1" t="s">
        <v>101</v>
      </c>
      <c r="B1" s="2"/>
      <c r="C1" s="2"/>
      <c r="D1" s="3" t="s">
        <v>144</v>
      </c>
      <c r="E1" s="2"/>
      <c r="F1" s="2"/>
      <c r="G1" s="2"/>
      <c r="H1" s="2"/>
      <c r="I1" s="2"/>
      <c r="J1" s="2"/>
      <c r="K1" s="2"/>
      <c r="L1" s="2"/>
      <c r="M1" s="2"/>
      <c r="N1" s="2"/>
      <c r="O1" s="2"/>
      <c r="P1" s="2"/>
      <c r="Q1" s="2"/>
      <c r="R1" s="2"/>
      <c r="S1" s="2"/>
      <c r="T1" s="2"/>
      <c r="U1" s="2"/>
      <c r="V1" s="2"/>
      <c r="W1" s="2"/>
      <c r="X1" s="2"/>
      <c r="Y1" s="2"/>
      <c r="Z1" s="2"/>
      <c r="AA1" s="2"/>
      <c r="AB1" s="4" t="s">
        <v>123</v>
      </c>
      <c r="AC1" s="5"/>
      <c r="AD1" s="6"/>
      <c r="AE1" s="6"/>
      <c r="AF1" s="6"/>
      <c r="AG1" s="6"/>
      <c r="AH1" s="6"/>
      <c r="AI1" s="6"/>
      <c r="AJ1" s="6"/>
      <c r="AK1" s="6"/>
      <c r="AL1" s="6"/>
      <c r="AM1" s="6"/>
      <c r="AN1" s="6"/>
      <c r="AO1" s="6"/>
      <c r="AP1" s="6"/>
      <c r="AQ1" s="6"/>
      <c r="AR1" s="6"/>
      <c r="AS1" s="6"/>
      <c r="AT1" s="6"/>
      <c r="AU1" s="6"/>
      <c r="AV1" s="6"/>
      <c r="AW1" s="7"/>
      <c r="AX1" s="7"/>
      <c r="AY1" s="7"/>
    </row>
    <row r="2" spans="1:51" s="8" customFormat="1" ht="20.2" customHeight="1">
      <c r="A2" s="9" t="s">
        <v>0</v>
      </c>
      <c r="B2" s="7"/>
      <c r="C2" s="7"/>
      <c r="D2" s="291"/>
      <c r="E2" s="292"/>
      <c r="F2" s="292"/>
      <c r="G2" s="292"/>
      <c r="H2" s="292"/>
      <c r="I2" s="292"/>
      <c r="J2" s="292"/>
      <c r="K2" s="292"/>
      <c r="L2" s="292"/>
      <c r="M2" s="292"/>
      <c r="N2" s="292"/>
      <c r="O2" s="293"/>
      <c r="P2" s="10"/>
      <c r="Q2" s="10"/>
      <c r="R2" s="11"/>
      <c r="S2" s="10"/>
      <c r="T2" s="10"/>
      <c r="U2" s="10"/>
      <c r="V2" s="10"/>
      <c r="W2" s="10"/>
      <c r="X2" s="10"/>
      <c r="Y2" s="10"/>
      <c r="AA2" s="12"/>
      <c r="AB2" s="13" t="s">
        <v>94</v>
      </c>
      <c r="AC2" s="14"/>
      <c r="AD2" s="6"/>
      <c r="AE2" s="6"/>
      <c r="AF2" s="6"/>
      <c r="AG2" s="6"/>
      <c r="AH2" s="6"/>
      <c r="AI2" s="6"/>
      <c r="AJ2" s="6"/>
      <c r="AK2" s="6"/>
      <c r="AL2" s="6"/>
      <c r="AM2" s="6"/>
      <c r="AN2" s="6"/>
      <c r="AO2" s="6"/>
      <c r="AP2" s="6"/>
      <c r="AQ2" s="6"/>
      <c r="AR2" s="6"/>
      <c r="AS2" s="6"/>
      <c r="AT2" s="6"/>
      <c r="AU2" s="6"/>
      <c r="AV2" s="6"/>
      <c r="AW2" s="7"/>
      <c r="AX2" s="7"/>
      <c r="AY2" s="7"/>
    </row>
    <row r="3" spans="1:51" s="8" customFormat="1" ht="15" customHeight="1" thickBot="1">
      <c r="A3" s="15"/>
      <c r="B3" s="16"/>
      <c r="C3" s="16"/>
      <c r="D3" s="16" t="s">
        <v>5</v>
      </c>
      <c r="E3" s="7"/>
      <c r="F3" s="17"/>
      <c r="G3" s="18"/>
      <c r="H3" s="19"/>
      <c r="I3" s="7"/>
      <c r="J3" s="7"/>
      <c r="K3" s="7"/>
      <c r="L3" s="7"/>
      <c r="M3" s="7"/>
      <c r="N3" s="7"/>
      <c r="O3" s="7"/>
      <c r="P3" s="7"/>
      <c r="Q3" s="7"/>
      <c r="R3" s="7"/>
      <c r="S3" s="7"/>
      <c r="T3" s="7"/>
      <c r="U3" s="7"/>
      <c r="V3" s="7"/>
      <c r="W3" s="7"/>
      <c r="X3" s="7"/>
      <c r="Y3" s="20"/>
      <c r="Z3" s="21"/>
      <c r="AA3" s="21"/>
      <c r="AB3" s="21"/>
      <c r="AC3" s="14"/>
      <c r="AD3" s="6"/>
      <c r="AE3" s="6"/>
      <c r="AF3" s="6"/>
      <c r="AG3" s="6"/>
      <c r="AH3" s="6"/>
      <c r="AI3" s="6"/>
      <c r="AJ3" s="6"/>
      <c r="AK3" s="6"/>
      <c r="AL3" s="6"/>
      <c r="AM3" s="6"/>
      <c r="AN3" s="6"/>
      <c r="AO3" s="6"/>
      <c r="AP3" s="6"/>
      <c r="AQ3" s="6"/>
      <c r="AR3" s="6"/>
      <c r="AS3" s="6"/>
      <c r="AT3" s="6"/>
      <c r="AU3" s="6"/>
      <c r="AV3" s="6"/>
      <c r="AW3" s="7"/>
      <c r="AX3" s="7"/>
      <c r="AY3" s="7"/>
    </row>
    <row r="4" spans="1:51" s="28" customFormat="1" ht="18" thickTop="1" thickBot="1">
      <c r="A4" s="22" t="s">
        <v>10</v>
      </c>
      <c r="B4" s="23" t="s">
        <v>11</v>
      </c>
      <c r="C4" s="23" t="s">
        <v>12</v>
      </c>
      <c r="D4" s="294" t="s">
        <v>13</v>
      </c>
      <c r="E4" s="294"/>
      <c r="F4" s="294"/>
      <c r="G4" s="294"/>
      <c r="H4" s="294"/>
      <c r="I4" s="294"/>
      <c r="J4" s="294"/>
      <c r="K4" s="294"/>
      <c r="L4" s="294"/>
      <c r="M4" s="294"/>
      <c r="N4" s="294"/>
      <c r="O4" s="294"/>
      <c r="P4" s="294"/>
      <c r="Q4" s="294"/>
      <c r="R4" s="294"/>
      <c r="S4" s="294"/>
      <c r="T4" s="294"/>
      <c r="U4" s="294"/>
      <c r="V4" s="294"/>
      <c r="W4" s="294"/>
      <c r="X4" s="294"/>
      <c r="Y4" s="23" t="s">
        <v>14</v>
      </c>
      <c r="Z4" s="23" t="s">
        <v>15</v>
      </c>
      <c r="AA4" s="23" t="s">
        <v>16</v>
      </c>
      <c r="AB4" s="24" t="s">
        <v>17</v>
      </c>
      <c r="AC4" s="25"/>
      <c r="AD4" s="26"/>
      <c r="AE4" s="26"/>
      <c r="AF4" s="26"/>
      <c r="AG4" s="26"/>
      <c r="AH4" s="26"/>
      <c r="AI4" s="26"/>
      <c r="AJ4" s="26"/>
      <c r="AK4" s="26"/>
      <c r="AL4" s="26"/>
      <c r="AM4" s="26"/>
      <c r="AN4" s="26"/>
      <c r="AO4" s="26"/>
      <c r="AP4" s="26"/>
      <c r="AQ4" s="26"/>
      <c r="AR4" s="26"/>
      <c r="AS4" s="26"/>
      <c r="AT4" s="26"/>
      <c r="AU4" s="26"/>
      <c r="AV4" s="26"/>
      <c r="AW4" s="27"/>
      <c r="AX4" s="27"/>
      <c r="AY4" s="27"/>
    </row>
    <row r="5" spans="1:51" ht="20.2" customHeight="1" thickTop="1" thickBot="1">
      <c r="A5" s="29"/>
      <c r="B5" s="30"/>
      <c r="C5" s="295" t="s">
        <v>110</v>
      </c>
      <c r="D5" s="264" t="s">
        <v>33</v>
      </c>
      <c r="E5" s="265"/>
      <c r="F5" s="266"/>
      <c r="G5" s="264" t="s">
        <v>34</v>
      </c>
      <c r="H5" s="265"/>
      <c r="I5" s="266"/>
      <c r="J5" s="264" t="s">
        <v>35</v>
      </c>
      <c r="K5" s="265"/>
      <c r="L5" s="266"/>
      <c r="M5" s="264" t="s">
        <v>36</v>
      </c>
      <c r="N5" s="265"/>
      <c r="O5" s="266"/>
      <c r="P5" s="264" t="s">
        <v>37</v>
      </c>
      <c r="Q5" s="265"/>
      <c r="R5" s="266"/>
      <c r="S5" s="273" t="s">
        <v>38</v>
      </c>
      <c r="T5" s="274"/>
      <c r="U5" s="275"/>
      <c r="V5" s="273" t="s">
        <v>39</v>
      </c>
      <c r="W5" s="274"/>
      <c r="X5" s="275"/>
      <c r="Y5" s="261" t="s">
        <v>50</v>
      </c>
      <c r="Z5" s="262"/>
      <c r="AA5" s="261" t="s">
        <v>97</v>
      </c>
      <c r="AB5" s="262"/>
      <c r="AC5" s="31"/>
    </row>
    <row r="6" spans="1:51" ht="36" customHeight="1" thickTop="1" thickBot="1">
      <c r="A6" s="35" t="s">
        <v>18</v>
      </c>
      <c r="B6" s="36" t="s">
        <v>56</v>
      </c>
      <c r="C6" s="296"/>
      <c r="D6" s="37" t="s">
        <v>2</v>
      </c>
      <c r="E6" s="38" t="s">
        <v>3</v>
      </c>
      <c r="F6" s="39" t="s">
        <v>4</v>
      </c>
      <c r="G6" s="37" t="s">
        <v>2</v>
      </c>
      <c r="H6" s="38" t="s">
        <v>3</v>
      </c>
      <c r="I6" s="39" t="s">
        <v>4</v>
      </c>
      <c r="J6" s="37" t="s">
        <v>2</v>
      </c>
      <c r="K6" s="38" t="s">
        <v>3</v>
      </c>
      <c r="L6" s="39" t="s">
        <v>4</v>
      </c>
      <c r="M6" s="37" t="s">
        <v>2</v>
      </c>
      <c r="N6" s="38" t="s">
        <v>3</v>
      </c>
      <c r="O6" s="39" t="s">
        <v>4</v>
      </c>
      <c r="P6" s="37" t="s">
        <v>2</v>
      </c>
      <c r="Q6" s="38" t="s">
        <v>3</v>
      </c>
      <c r="R6" s="39" t="s">
        <v>4</v>
      </c>
      <c r="S6" s="40" t="s">
        <v>2</v>
      </c>
      <c r="T6" s="41" t="s">
        <v>3</v>
      </c>
      <c r="U6" s="42" t="s">
        <v>4</v>
      </c>
      <c r="V6" s="40" t="s">
        <v>2</v>
      </c>
      <c r="W6" s="41" t="s">
        <v>3</v>
      </c>
      <c r="X6" s="42" t="s">
        <v>4</v>
      </c>
      <c r="Y6" s="43" t="s">
        <v>96</v>
      </c>
      <c r="Z6" s="43" t="s">
        <v>1</v>
      </c>
      <c r="AA6" s="44" t="s">
        <v>54</v>
      </c>
      <c r="AB6" s="44" t="s">
        <v>98</v>
      </c>
      <c r="AC6" s="31"/>
    </row>
    <row r="7" spans="1:51" ht="17.2" customHeight="1" thickTop="1">
      <c r="A7" s="289" t="s">
        <v>55</v>
      </c>
      <c r="B7" s="290"/>
      <c r="C7" s="45"/>
      <c r="D7" s="46"/>
      <c r="E7" s="47"/>
      <c r="F7" s="48"/>
      <c r="G7" s="46"/>
      <c r="H7" s="47"/>
      <c r="I7" s="48"/>
      <c r="J7" s="46"/>
      <c r="K7" s="47"/>
      <c r="L7" s="48"/>
      <c r="M7" s="46"/>
      <c r="N7" s="47"/>
      <c r="O7" s="48"/>
      <c r="P7" s="46"/>
      <c r="Q7" s="47"/>
      <c r="R7" s="48"/>
      <c r="S7" s="46"/>
      <c r="T7" s="47"/>
      <c r="U7" s="48"/>
      <c r="V7" s="46"/>
      <c r="W7" s="47"/>
      <c r="X7" s="48"/>
      <c r="Y7" s="49"/>
      <c r="Z7" s="49"/>
      <c r="AA7" s="50"/>
      <c r="AB7" s="51"/>
      <c r="AC7" s="31"/>
    </row>
    <row r="8" spans="1:51" ht="17.2" customHeight="1">
      <c r="A8" s="52">
        <v>1</v>
      </c>
      <c r="B8" s="53"/>
      <c r="C8" s="54"/>
      <c r="D8" s="55"/>
      <c r="E8" s="56"/>
      <c r="F8" s="57"/>
      <c r="G8" s="55"/>
      <c r="H8" s="56"/>
      <c r="I8" s="57"/>
      <c r="J8" s="55"/>
      <c r="K8" s="56"/>
      <c r="L8" s="57"/>
      <c r="M8" s="55"/>
      <c r="N8" s="56"/>
      <c r="O8" s="57"/>
      <c r="P8" s="55"/>
      <c r="Q8" s="56"/>
      <c r="R8" s="57"/>
      <c r="S8" s="58"/>
      <c r="T8" s="59"/>
      <c r="U8" s="60"/>
      <c r="V8" s="58"/>
      <c r="W8" s="59"/>
      <c r="X8" s="60"/>
      <c r="Y8" s="61">
        <f t="shared" ref="Y8:Y14" si="0">COUNTIF(D8:X8,"x")+COUNTIF(D8:X8,"o")</f>
        <v>0</v>
      </c>
      <c r="Z8" s="61">
        <f t="shared" ref="Z8:Z14" si="1">Y8-COUNTIF(D8:X8,"o")</f>
        <v>0</v>
      </c>
      <c r="AA8" s="62">
        <f t="shared" ref="AA8:AA14" si="2">Y8*C8*$C$45</f>
        <v>0</v>
      </c>
      <c r="AB8" s="63">
        <f t="shared" ref="AB8:AB14" si="3">Z8*C8*$C$45</f>
        <v>0</v>
      </c>
      <c r="AC8" s="31"/>
    </row>
    <row r="9" spans="1:51" ht="17.2" customHeight="1">
      <c r="A9" s="64">
        <v>2</v>
      </c>
      <c r="B9" s="65"/>
      <c r="C9" s="66"/>
      <c r="D9" s="67"/>
      <c r="E9" s="68"/>
      <c r="F9" s="69"/>
      <c r="G9" s="67"/>
      <c r="H9" s="68"/>
      <c r="I9" s="69"/>
      <c r="J9" s="67"/>
      <c r="K9" s="68"/>
      <c r="L9" s="69"/>
      <c r="M9" s="67"/>
      <c r="N9" s="68"/>
      <c r="O9" s="69"/>
      <c r="P9" s="67"/>
      <c r="Q9" s="68"/>
      <c r="R9" s="69"/>
      <c r="S9" s="70"/>
      <c r="T9" s="71"/>
      <c r="U9" s="72"/>
      <c r="V9" s="70"/>
      <c r="W9" s="71"/>
      <c r="X9" s="72"/>
      <c r="Y9" s="61">
        <f t="shared" si="0"/>
        <v>0</v>
      </c>
      <c r="Z9" s="61">
        <f t="shared" si="1"/>
        <v>0</v>
      </c>
      <c r="AA9" s="63">
        <f t="shared" si="2"/>
        <v>0</v>
      </c>
      <c r="AB9" s="63">
        <f t="shared" si="3"/>
        <v>0</v>
      </c>
      <c r="AC9" s="31"/>
    </row>
    <row r="10" spans="1:51" ht="17.2" customHeight="1">
      <c r="A10" s="64">
        <v>3</v>
      </c>
      <c r="B10" s="65"/>
      <c r="C10" s="66"/>
      <c r="D10" s="67"/>
      <c r="E10" s="68"/>
      <c r="F10" s="69"/>
      <c r="G10" s="67"/>
      <c r="H10" s="68"/>
      <c r="I10" s="69"/>
      <c r="J10" s="67"/>
      <c r="K10" s="68"/>
      <c r="L10" s="69"/>
      <c r="M10" s="67"/>
      <c r="N10" s="68"/>
      <c r="O10" s="69"/>
      <c r="P10" s="67"/>
      <c r="Q10" s="68"/>
      <c r="R10" s="69"/>
      <c r="S10" s="70"/>
      <c r="T10" s="71"/>
      <c r="U10" s="72"/>
      <c r="V10" s="70"/>
      <c r="W10" s="71"/>
      <c r="X10" s="72"/>
      <c r="Y10" s="61">
        <f t="shared" si="0"/>
        <v>0</v>
      </c>
      <c r="Z10" s="61">
        <f t="shared" si="1"/>
        <v>0</v>
      </c>
      <c r="AA10" s="63">
        <f t="shared" si="2"/>
        <v>0</v>
      </c>
      <c r="AB10" s="63">
        <f t="shared" si="3"/>
        <v>0</v>
      </c>
      <c r="AC10" s="31"/>
    </row>
    <row r="11" spans="1:51" ht="17.2" customHeight="1">
      <c r="A11" s="64">
        <v>4</v>
      </c>
      <c r="B11" s="65"/>
      <c r="C11" s="66"/>
      <c r="D11" s="67"/>
      <c r="E11" s="68"/>
      <c r="F11" s="69"/>
      <c r="G11" s="67"/>
      <c r="H11" s="68"/>
      <c r="I11" s="69"/>
      <c r="J11" s="67"/>
      <c r="K11" s="68"/>
      <c r="L11" s="69"/>
      <c r="M11" s="67"/>
      <c r="N11" s="68"/>
      <c r="O11" s="69"/>
      <c r="P11" s="67"/>
      <c r="Q11" s="68"/>
      <c r="R11" s="69"/>
      <c r="S11" s="70"/>
      <c r="T11" s="71"/>
      <c r="U11" s="72"/>
      <c r="V11" s="70"/>
      <c r="W11" s="71"/>
      <c r="X11" s="72"/>
      <c r="Y11" s="61">
        <f t="shared" si="0"/>
        <v>0</v>
      </c>
      <c r="Z11" s="61">
        <f t="shared" si="1"/>
        <v>0</v>
      </c>
      <c r="AA11" s="63">
        <f t="shared" si="2"/>
        <v>0</v>
      </c>
      <c r="AB11" s="63">
        <f t="shared" si="3"/>
        <v>0</v>
      </c>
      <c r="AC11" s="31"/>
    </row>
    <row r="12" spans="1:51" ht="17.2" customHeight="1">
      <c r="A12" s="64">
        <v>5</v>
      </c>
      <c r="B12" s="65" t="s">
        <v>40</v>
      </c>
      <c r="C12" s="66"/>
      <c r="D12" s="67"/>
      <c r="E12" s="68"/>
      <c r="F12" s="69"/>
      <c r="G12" s="67"/>
      <c r="H12" s="68"/>
      <c r="I12" s="69"/>
      <c r="J12" s="67"/>
      <c r="K12" s="68"/>
      <c r="L12" s="69"/>
      <c r="M12" s="67"/>
      <c r="N12" s="68"/>
      <c r="O12" s="69"/>
      <c r="P12" s="67"/>
      <c r="Q12" s="68"/>
      <c r="R12" s="69"/>
      <c r="S12" s="70"/>
      <c r="T12" s="71"/>
      <c r="U12" s="72"/>
      <c r="V12" s="70"/>
      <c r="W12" s="71"/>
      <c r="X12" s="72"/>
      <c r="Y12" s="61">
        <f t="shared" si="0"/>
        <v>0</v>
      </c>
      <c r="Z12" s="61">
        <f t="shared" si="1"/>
        <v>0</v>
      </c>
      <c r="AA12" s="63">
        <f t="shared" si="2"/>
        <v>0</v>
      </c>
      <c r="AB12" s="63">
        <f t="shared" si="3"/>
        <v>0</v>
      </c>
      <c r="AC12" s="31"/>
    </row>
    <row r="13" spans="1:51" ht="17.2" customHeight="1">
      <c r="A13" s="64">
        <v>6</v>
      </c>
      <c r="B13" s="65"/>
      <c r="C13" s="66"/>
      <c r="D13" s="67"/>
      <c r="E13" s="68"/>
      <c r="F13" s="69"/>
      <c r="G13" s="67"/>
      <c r="H13" s="68"/>
      <c r="I13" s="69"/>
      <c r="J13" s="67"/>
      <c r="K13" s="68"/>
      <c r="L13" s="69"/>
      <c r="M13" s="67"/>
      <c r="N13" s="68"/>
      <c r="O13" s="69"/>
      <c r="P13" s="67"/>
      <c r="Q13" s="68"/>
      <c r="R13" s="69"/>
      <c r="S13" s="70"/>
      <c r="T13" s="71"/>
      <c r="U13" s="72"/>
      <c r="V13" s="70"/>
      <c r="W13" s="71"/>
      <c r="X13" s="72"/>
      <c r="Y13" s="61">
        <f t="shared" si="0"/>
        <v>0</v>
      </c>
      <c r="Z13" s="61">
        <f t="shared" si="1"/>
        <v>0</v>
      </c>
      <c r="AA13" s="63">
        <f t="shared" si="2"/>
        <v>0</v>
      </c>
      <c r="AB13" s="63">
        <f t="shared" si="3"/>
        <v>0</v>
      </c>
      <c r="AC13" s="31"/>
    </row>
    <row r="14" spans="1:51" ht="17.2" customHeight="1" thickBot="1">
      <c r="A14" s="73">
        <v>7</v>
      </c>
      <c r="B14" s="74"/>
      <c r="C14" s="75"/>
      <c r="D14" s="76"/>
      <c r="E14" s="77"/>
      <c r="F14" s="78"/>
      <c r="G14" s="76"/>
      <c r="H14" s="77"/>
      <c r="I14" s="78"/>
      <c r="J14" s="76"/>
      <c r="K14" s="77"/>
      <c r="L14" s="78"/>
      <c r="M14" s="76"/>
      <c r="N14" s="77"/>
      <c r="O14" s="78"/>
      <c r="P14" s="76"/>
      <c r="Q14" s="77"/>
      <c r="R14" s="78"/>
      <c r="S14" s="79"/>
      <c r="T14" s="80"/>
      <c r="U14" s="81"/>
      <c r="V14" s="79"/>
      <c r="W14" s="80"/>
      <c r="X14" s="81"/>
      <c r="Y14" s="82">
        <f t="shared" si="0"/>
        <v>0</v>
      </c>
      <c r="Z14" s="82">
        <f t="shared" si="1"/>
        <v>0</v>
      </c>
      <c r="AA14" s="83">
        <f t="shared" si="2"/>
        <v>0</v>
      </c>
      <c r="AB14" s="83">
        <f t="shared" si="3"/>
        <v>0</v>
      </c>
      <c r="AC14" s="31"/>
    </row>
    <row r="15" spans="1:51" ht="17.2" customHeight="1" thickTop="1">
      <c r="A15" s="302" t="s">
        <v>93</v>
      </c>
      <c r="B15" s="303"/>
      <c r="C15" s="84"/>
      <c r="D15" s="85"/>
      <c r="E15" s="86"/>
      <c r="F15" s="87"/>
      <c r="G15" s="85"/>
      <c r="H15" s="86"/>
      <c r="I15" s="87"/>
      <c r="J15" s="85"/>
      <c r="K15" s="86"/>
      <c r="L15" s="87"/>
      <c r="M15" s="85"/>
      <c r="N15" s="86"/>
      <c r="O15" s="87"/>
      <c r="P15" s="85"/>
      <c r="Q15" s="86"/>
      <c r="R15" s="87"/>
      <c r="S15" s="85"/>
      <c r="T15" s="86"/>
      <c r="U15" s="87"/>
      <c r="V15" s="85"/>
      <c r="W15" s="86"/>
      <c r="X15" s="87"/>
      <c r="Y15" s="88"/>
      <c r="Z15" s="88"/>
      <c r="AA15" s="89"/>
      <c r="AB15" s="90"/>
      <c r="AC15" s="31"/>
    </row>
    <row r="16" spans="1:51" ht="17.2" customHeight="1">
      <c r="A16" s="64">
        <v>1</v>
      </c>
      <c r="B16" s="65"/>
      <c r="C16" s="66"/>
      <c r="D16" s="67"/>
      <c r="E16" s="68"/>
      <c r="F16" s="69"/>
      <c r="G16" s="67"/>
      <c r="H16" s="68"/>
      <c r="I16" s="69"/>
      <c r="J16" s="67"/>
      <c r="K16" s="68"/>
      <c r="L16" s="69"/>
      <c r="M16" s="67"/>
      <c r="N16" s="68"/>
      <c r="O16" s="69"/>
      <c r="P16" s="67"/>
      <c r="Q16" s="68"/>
      <c r="R16" s="69"/>
      <c r="S16" s="70"/>
      <c r="T16" s="71"/>
      <c r="U16" s="72"/>
      <c r="V16" s="70"/>
      <c r="W16" s="71"/>
      <c r="X16" s="72"/>
      <c r="Y16" s="61">
        <f>COUNTIF(D16:X16,"x")+COUNTIF(D16:X16,"o")</f>
        <v>0</v>
      </c>
      <c r="Z16" s="61">
        <f>Y16-COUNTIF(D16:X16,"o")</f>
        <v>0</v>
      </c>
      <c r="AA16" s="63">
        <f>Y16*C16*$C$45</f>
        <v>0</v>
      </c>
      <c r="AB16" s="63">
        <f>Z16*C16*$C$45</f>
        <v>0</v>
      </c>
      <c r="AC16" s="31"/>
    </row>
    <row r="17" spans="1:120" ht="17.2" customHeight="1">
      <c r="A17" s="64">
        <v>2</v>
      </c>
      <c r="B17" s="65"/>
      <c r="C17" s="66"/>
      <c r="D17" s="67"/>
      <c r="E17" s="68"/>
      <c r="F17" s="69"/>
      <c r="G17" s="67"/>
      <c r="H17" s="68"/>
      <c r="I17" s="69"/>
      <c r="J17" s="67"/>
      <c r="K17" s="68"/>
      <c r="L17" s="69"/>
      <c r="M17" s="67"/>
      <c r="N17" s="68"/>
      <c r="O17" s="69"/>
      <c r="P17" s="67"/>
      <c r="Q17" s="68"/>
      <c r="R17" s="69"/>
      <c r="S17" s="70"/>
      <c r="T17" s="71"/>
      <c r="U17" s="72"/>
      <c r="V17" s="70"/>
      <c r="W17" s="71"/>
      <c r="X17" s="72"/>
      <c r="Y17" s="61">
        <f>COUNTIF(D17:X17,"x")+COUNTIF(D17:X17,"o")</f>
        <v>0</v>
      </c>
      <c r="Z17" s="61">
        <f>Y17-COUNTIF(D17:X17,"o")</f>
        <v>0</v>
      </c>
      <c r="AA17" s="63">
        <f>Y17*C17*$C$45</f>
        <v>0</v>
      </c>
      <c r="AB17" s="63">
        <f>Z17*C17*$C$45</f>
        <v>0</v>
      </c>
      <c r="AC17" s="31"/>
    </row>
    <row r="18" spans="1:120" ht="17.2" customHeight="1">
      <c r="A18" s="64">
        <v>3</v>
      </c>
      <c r="B18" s="65"/>
      <c r="C18" s="66"/>
      <c r="D18" s="67"/>
      <c r="E18" s="68"/>
      <c r="F18" s="69"/>
      <c r="G18" s="67"/>
      <c r="H18" s="68"/>
      <c r="I18" s="69"/>
      <c r="J18" s="67"/>
      <c r="K18" s="68"/>
      <c r="L18" s="69"/>
      <c r="M18" s="67"/>
      <c r="N18" s="68"/>
      <c r="O18" s="69"/>
      <c r="P18" s="67"/>
      <c r="Q18" s="68"/>
      <c r="R18" s="69"/>
      <c r="S18" s="70"/>
      <c r="T18" s="71"/>
      <c r="U18" s="72"/>
      <c r="V18" s="70"/>
      <c r="W18" s="71"/>
      <c r="X18" s="72"/>
      <c r="Y18" s="61">
        <f>COUNTIF(D18:X18,"x")+COUNTIF(D18:X18,"o")</f>
        <v>0</v>
      </c>
      <c r="Z18" s="61">
        <f>Y18-COUNTIF(D18:X18,"o")</f>
        <v>0</v>
      </c>
      <c r="AA18" s="63">
        <f>Y18*C18*$C$45</f>
        <v>0</v>
      </c>
      <c r="AB18" s="63">
        <f>Z18*C18*$C$45</f>
        <v>0</v>
      </c>
      <c r="AC18" s="31"/>
    </row>
    <row r="19" spans="1:120" ht="17.2" customHeight="1">
      <c r="A19" s="64">
        <v>4</v>
      </c>
      <c r="B19" s="65"/>
      <c r="C19" s="66"/>
      <c r="D19" s="67"/>
      <c r="E19" s="68"/>
      <c r="F19" s="69"/>
      <c r="G19" s="67"/>
      <c r="H19" s="68"/>
      <c r="I19" s="69"/>
      <c r="J19" s="67"/>
      <c r="K19" s="68"/>
      <c r="L19" s="69"/>
      <c r="M19" s="67"/>
      <c r="N19" s="68"/>
      <c r="O19" s="69"/>
      <c r="P19" s="67"/>
      <c r="Q19" s="68"/>
      <c r="R19" s="69"/>
      <c r="S19" s="70"/>
      <c r="T19" s="71"/>
      <c r="U19" s="72"/>
      <c r="V19" s="70"/>
      <c r="W19" s="71"/>
      <c r="X19" s="72"/>
      <c r="Y19" s="61">
        <f>COUNTIF(D19:X19,"x")+COUNTIF(D19:X19,"o")</f>
        <v>0</v>
      </c>
      <c r="Z19" s="61">
        <f>Y19-COUNTIF(D19:X19,"o")</f>
        <v>0</v>
      </c>
      <c r="AA19" s="63">
        <f>Y19*C19*$C$45</f>
        <v>0</v>
      </c>
      <c r="AB19" s="63">
        <f>Z19*C19*$C$45</f>
        <v>0</v>
      </c>
      <c r="AC19" s="31"/>
    </row>
    <row r="20" spans="1:120" ht="17.2" customHeight="1">
      <c r="A20" s="304" t="s">
        <v>95</v>
      </c>
      <c r="B20" s="305"/>
      <c r="C20" s="91"/>
      <c r="D20" s="92"/>
      <c r="E20" s="93"/>
      <c r="F20" s="94"/>
      <c r="G20" s="92"/>
      <c r="H20" s="93"/>
      <c r="I20" s="94"/>
      <c r="J20" s="92"/>
      <c r="K20" s="93"/>
      <c r="L20" s="94"/>
      <c r="M20" s="92"/>
      <c r="N20" s="93"/>
      <c r="O20" s="94"/>
      <c r="P20" s="92"/>
      <c r="Q20" s="93"/>
      <c r="R20" s="94"/>
      <c r="S20" s="92"/>
      <c r="T20" s="93"/>
      <c r="U20" s="94"/>
      <c r="V20" s="92"/>
      <c r="W20" s="93"/>
      <c r="X20" s="94"/>
      <c r="Y20" s="95"/>
      <c r="Z20" s="95"/>
      <c r="AA20" s="96"/>
      <c r="AB20" s="97"/>
      <c r="AC20" s="31"/>
    </row>
    <row r="21" spans="1:120" ht="17.2" customHeight="1">
      <c r="A21" s="64">
        <v>1</v>
      </c>
      <c r="B21" s="65"/>
      <c r="C21" s="66"/>
      <c r="D21" s="67"/>
      <c r="E21" s="68"/>
      <c r="F21" s="69"/>
      <c r="G21" s="67"/>
      <c r="H21" s="68"/>
      <c r="I21" s="69"/>
      <c r="J21" s="67"/>
      <c r="K21" s="68"/>
      <c r="L21" s="69"/>
      <c r="M21" s="67"/>
      <c r="N21" s="68"/>
      <c r="O21" s="69"/>
      <c r="P21" s="67"/>
      <c r="Q21" s="68"/>
      <c r="R21" s="69"/>
      <c r="S21" s="70"/>
      <c r="T21" s="71"/>
      <c r="U21" s="72"/>
      <c r="V21" s="70"/>
      <c r="W21" s="71"/>
      <c r="X21" s="72"/>
      <c r="Y21" s="61">
        <f>COUNTIF(D21:X21,"x")+COUNTIF(D21:X21,"o")</f>
        <v>0</v>
      </c>
      <c r="Z21" s="61">
        <f>Y21-COUNTIF(D21:X21,"o")</f>
        <v>0</v>
      </c>
      <c r="AA21" s="63">
        <f>Y21*C21*$C$45</f>
        <v>0</v>
      </c>
      <c r="AB21" s="63">
        <f>Z21*C21*$C$45</f>
        <v>0</v>
      </c>
      <c r="AC21" s="31"/>
    </row>
    <row r="22" spans="1:120" ht="17.2" customHeight="1">
      <c r="A22" s="64">
        <v>2</v>
      </c>
      <c r="B22" s="65"/>
      <c r="C22" s="66"/>
      <c r="D22" s="67"/>
      <c r="E22" s="68"/>
      <c r="F22" s="69"/>
      <c r="G22" s="67"/>
      <c r="H22" s="68"/>
      <c r="I22" s="69"/>
      <c r="J22" s="67"/>
      <c r="K22" s="68"/>
      <c r="L22" s="69"/>
      <c r="M22" s="67"/>
      <c r="N22" s="68"/>
      <c r="O22" s="69"/>
      <c r="P22" s="67"/>
      <c r="Q22" s="68"/>
      <c r="R22" s="69"/>
      <c r="S22" s="70"/>
      <c r="T22" s="71"/>
      <c r="U22" s="72"/>
      <c r="V22" s="70"/>
      <c r="W22" s="71"/>
      <c r="X22" s="72"/>
      <c r="Y22" s="61">
        <f>COUNTIF(D22:X22,"x")+COUNTIF(D22:X22,"o")</f>
        <v>0</v>
      </c>
      <c r="Z22" s="61">
        <f>Y22-COUNTIF(D22:X22,"o")</f>
        <v>0</v>
      </c>
      <c r="AA22" s="63">
        <f>Y22*C22*$C$45</f>
        <v>0</v>
      </c>
      <c r="AB22" s="63">
        <f>Z22*C22*$C$45</f>
        <v>0</v>
      </c>
      <c r="AC22" s="31"/>
    </row>
    <row r="23" spans="1:120" ht="17.2" customHeight="1">
      <c r="A23" s="64">
        <v>3</v>
      </c>
      <c r="B23" s="65"/>
      <c r="C23" s="66"/>
      <c r="D23" s="67"/>
      <c r="E23" s="68"/>
      <c r="F23" s="69"/>
      <c r="G23" s="67"/>
      <c r="H23" s="68"/>
      <c r="I23" s="69"/>
      <c r="J23" s="67"/>
      <c r="K23" s="68"/>
      <c r="L23" s="69"/>
      <c r="M23" s="67"/>
      <c r="N23" s="68"/>
      <c r="O23" s="69"/>
      <c r="P23" s="67"/>
      <c r="Q23" s="68"/>
      <c r="R23" s="69"/>
      <c r="S23" s="70"/>
      <c r="T23" s="71"/>
      <c r="U23" s="72"/>
      <c r="V23" s="70"/>
      <c r="W23" s="71"/>
      <c r="X23" s="72"/>
      <c r="Y23" s="61">
        <f>COUNTIF(D23:X23,"x")+COUNTIF(D23:X23,"o")</f>
        <v>0</v>
      </c>
      <c r="Z23" s="61">
        <f>Y23-COUNTIF(D23:X23,"o")</f>
        <v>0</v>
      </c>
      <c r="AA23" s="63">
        <f>Y23*C23*$C$45</f>
        <v>0</v>
      </c>
      <c r="AB23" s="63">
        <f>Z23*C23*$C$45</f>
        <v>0</v>
      </c>
      <c r="AC23" s="31"/>
    </row>
    <row r="24" spans="1:120" ht="17.2" customHeight="1">
      <c r="A24" s="287" t="s">
        <v>112</v>
      </c>
      <c r="B24" s="288"/>
      <c r="C24" s="98"/>
      <c r="D24" s="99"/>
      <c r="E24" s="100"/>
      <c r="F24" s="101"/>
      <c r="G24" s="99"/>
      <c r="H24" s="100"/>
      <c r="I24" s="101"/>
      <c r="J24" s="99"/>
      <c r="K24" s="100"/>
      <c r="L24" s="101"/>
      <c r="M24" s="99"/>
      <c r="N24" s="100"/>
      <c r="O24" s="101"/>
      <c r="P24" s="99"/>
      <c r="Q24" s="100"/>
      <c r="R24" s="101"/>
      <c r="S24" s="99"/>
      <c r="T24" s="100"/>
      <c r="U24" s="101"/>
      <c r="V24" s="99"/>
      <c r="W24" s="100"/>
      <c r="X24" s="101"/>
      <c r="Y24" s="102"/>
      <c r="Z24" s="102"/>
      <c r="AA24" s="103"/>
      <c r="AB24" s="104"/>
      <c r="AC24" s="31"/>
    </row>
    <row r="25" spans="1:120" ht="17.2" customHeight="1">
      <c r="A25" s="73">
        <v>1</v>
      </c>
      <c r="B25" s="65"/>
      <c r="C25" s="66"/>
      <c r="D25" s="67"/>
      <c r="E25" s="68"/>
      <c r="F25" s="69"/>
      <c r="G25" s="67"/>
      <c r="H25" s="68"/>
      <c r="I25" s="69"/>
      <c r="J25" s="67"/>
      <c r="K25" s="68"/>
      <c r="L25" s="69"/>
      <c r="M25" s="67"/>
      <c r="N25" s="68"/>
      <c r="O25" s="69"/>
      <c r="P25" s="67"/>
      <c r="Q25" s="68"/>
      <c r="R25" s="69"/>
      <c r="S25" s="70"/>
      <c r="T25" s="71"/>
      <c r="U25" s="72"/>
      <c r="V25" s="70"/>
      <c r="W25" s="71"/>
      <c r="X25" s="72"/>
      <c r="Y25" s="61">
        <f>COUNTIF(D25:X25,"x")+COUNTIF(D25:X25,"o")</f>
        <v>0</v>
      </c>
      <c r="Z25" s="61">
        <f>Y25-COUNTIF(D25:X25,"o")</f>
        <v>0</v>
      </c>
      <c r="AA25" s="63">
        <f>Y25*C25*$C$45</f>
        <v>0</v>
      </c>
      <c r="AB25" s="63">
        <f>Z25*C25*$C$45</f>
        <v>0</v>
      </c>
      <c r="AC25" s="31"/>
    </row>
    <row r="26" spans="1:120" ht="17.2" customHeight="1">
      <c r="A26" s="73">
        <v>2</v>
      </c>
      <c r="B26" s="65"/>
      <c r="C26" s="66"/>
      <c r="D26" s="67"/>
      <c r="E26" s="68"/>
      <c r="F26" s="69"/>
      <c r="G26" s="67"/>
      <c r="H26" s="68"/>
      <c r="I26" s="69"/>
      <c r="J26" s="67"/>
      <c r="K26" s="68"/>
      <c r="L26" s="69"/>
      <c r="M26" s="67"/>
      <c r="N26" s="68"/>
      <c r="O26" s="69"/>
      <c r="P26" s="67"/>
      <c r="Q26" s="68"/>
      <c r="R26" s="69"/>
      <c r="S26" s="70"/>
      <c r="T26" s="71"/>
      <c r="U26" s="72"/>
      <c r="V26" s="70"/>
      <c r="W26" s="71"/>
      <c r="X26" s="72"/>
      <c r="Y26" s="61">
        <f>COUNTIF(D26:X26,"x")+COUNTIF(D26:X26,"o")</f>
        <v>0</v>
      </c>
      <c r="Z26" s="61">
        <f>Y26-COUNTIF(D26:X26,"o")</f>
        <v>0</v>
      </c>
      <c r="AA26" s="63">
        <f>Y26*C26*$C$45</f>
        <v>0</v>
      </c>
      <c r="AB26" s="63">
        <f>Z26*C26*$C$45</f>
        <v>0</v>
      </c>
      <c r="AC26" s="31"/>
    </row>
    <row r="27" spans="1:120" ht="17.2" customHeight="1" thickBot="1">
      <c r="A27" s="105">
        <v>3</v>
      </c>
      <c r="B27" s="65"/>
      <c r="C27" s="66"/>
      <c r="D27" s="67"/>
      <c r="E27" s="68"/>
      <c r="F27" s="69"/>
      <c r="G27" s="67"/>
      <c r="H27" s="68"/>
      <c r="I27" s="69"/>
      <c r="J27" s="67"/>
      <c r="K27" s="68"/>
      <c r="L27" s="69"/>
      <c r="M27" s="67"/>
      <c r="N27" s="68"/>
      <c r="O27" s="69"/>
      <c r="P27" s="67"/>
      <c r="Q27" s="68"/>
      <c r="R27" s="69"/>
      <c r="S27" s="70"/>
      <c r="T27" s="71"/>
      <c r="U27" s="72"/>
      <c r="V27" s="70"/>
      <c r="W27" s="71"/>
      <c r="X27" s="72"/>
      <c r="Y27" s="61">
        <f>COUNTIF(D27:X27,"x")+COUNTIF(D27:X27,"o")</f>
        <v>0</v>
      </c>
      <c r="Z27" s="61">
        <f>Y27-COUNTIF(D27:X27,"o")</f>
        <v>0</v>
      </c>
      <c r="AA27" s="63">
        <f>Y27*C27*$C$45</f>
        <v>0</v>
      </c>
      <c r="AB27" s="63">
        <f>Z27*C27*$C$45</f>
        <v>0</v>
      </c>
      <c r="AC27" s="31"/>
    </row>
    <row r="28" spans="1:120" ht="24" customHeight="1" thickTop="1" thickBot="1">
      <c r="A28" s="106"/>
      <c r="B28" s="300" t="s">
        <v>49</v>
      </c>
      <c r="C28" s="301"/>
      <c r="D28" s="107">
        <f t="shared" ref="D28:X28" si="4">ROWS(D7:D27)-COUNTBLANK(D7:D27)</f>
        <v>0</v>
      </c>
      <c r="E28" s="108">
        <f t="shared" si="4"/>
        <v>0</v>
      </c>
      <c r="F28" s="109">
        <f t="shared" si="4"/>
        <v>0</v>
      </c>
      <c r="G28" s="107">
        <f t="shared" si="4"/>
        <v>0</v>
      </c>
      <c r="H28" s="108">
        <f t="shared" si="4"/>
        <v>0</v>
      </c>
      <c r="I28" s="109">
        <f t="shared" si="4"/>
        <v>0</v>
      </c>
      <c r="J28" s="107">
        <f t="shared" si="4"/>
        <v>0</v>
      </c>
      <c r="K28" s="108">
        <f t="shared" si="4"/>
        <v>0</v>
      </c>
      <c r="L28" s="109">
        <f t="shared" si="4"/>
        <v>0</v>
      </c>
      <c r="M28" s="107">
        <f t="shared" si="4"/>
        <v>0</v>
      </c>
      <c r="N28" s="108">
        <f t="shared" si="4"/>
        <v>0</v>
      </c>
      <c r="O28" s="109">
        <f t="shared" si="4"/>
        <v>0</v>
      </c>
      <c r="P28" s="107">
        <f t="shared" si="4"/>
        <v>0</v>
      </c>
      <c r="Q28" s="108">
        <f t="shared" si="4"/>
        <v>0</v>
      </c>
      <c r="R28" s="109">
        <f t="shared" si="4"/>
        <v>0</v>
      </c>
      <c r="S28" s="110">
        <f t="shared" si="4"/>
        <v>0</v>
      </c>
      <c r="T28" s="111">
        <f t="shared" si="4"/>
        <v>0</v>
      </c>
      <c r="U28" s="112">
        <f t="shared" si="4"/>
        <v>0</v>
      </c>
      <c r="V28" s="110">
        <f t="shared" si="4"/>
        <v>0</v>
      </c>
      <c r="W28" s="111">
        <f t="shared" si="4"/>
        <v>0</v>
      </c>
      <c r="X28" s="112">
        <f t="shared" si="4"/>
        <v>0</v>
      </c>
      <c r="Y28" s="113" t="s">
        <v>6</v>
      </c>
      <c r="Z28" s="113" t="s">
        <v>6</v>
      </c>
      <c r="AA28" s="114">
        <f>SUM(AA7:AA27)</f>
        <v>0</v>
      </c>
      <c r="AB28" s="114">
        <f>SUM(AB7:AB27)</f>
        <v>0</v>
      </c>
      <c r="AC28" s="31"/>
    </row>
    <row r="29" spans="1:120" ht="15" customHeight="1" thickTop="1" thickBot="1">
      <c r="A29" s="115" t="s">
        <v>9</v>
      </c>
      <c r="B29" s="116"/>
      <c r="C29" s="117"/>
      <c r="D29" s="118"/>
      <c r="E29" s="118"/>
      <c r="F29" s="118"/>
      <c r="G29" s="119"/>
      <c r="H29" s="119"/>
      <c r="I29" s="119"/>
      <c r="J29" s="119"/>
      <c r="K29" s="119"/>
      <c r="L29" s="120" t="s">
        <v>88</v>
      </c>
      <c r="M29" s="263">
        <v>0</v>
      </c>
      <c r="N29" s="263"/>
      <c r="O29" s="263"/>
      <c r="P29" s="263"/>
      <c r="Q29" s="263"/>
      <c r="R29" s="263"/>
      <c r="S29" s="119"/>
      <c r="T29" s="119"/>
      <c r="U29" s="119"/>
      <c r="V29" s="119"/>
      <c r="W29" s="121"/>
      <c r="X29" s="121"/>
      <c r="Y29" s="122"/>
      <c r="Z29" s="122"/>
      <c r="AA29" s="123" t="s">
        <v>48</v>
      </c>
      <c r="AB29" s="124">
        <v>0</v>
      </c>
      <c r="AC29" s="31"/>
      <c r="AE29" s="125"/>
      <c r="AF29" s="126"/>
      <c r="AG29" s="125"/>
      <c r="AP29" s="125"/>
      <c r="AQ29" s="125"/>
      <c r="AR29" s="125"/>
      <c r="AS29" s="125"/>
      <c r="AT29" s="125"/>
      <c r="BY29" s="127"/>
      <c r="BZ29" s="127"/>
      <c r="CA29" s="127"/>
      <c r="CB29" s="128"/>
      <c r="CC29" s="127"/>
      <c r="CD29" s="127"/>
      <c r="CE29" s="127"/>
      <c r="CF29" s="128"/>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9"/>
      <c r="DN29" s="130" t="s">
        <v>29</v>
      </c>
      <c r="DO29" s="131">
        <v>921</v>
      </c>
      <c r="DP29" s="132">
        <f>DO29</f>
        <v>921</v>
      </c>
    </row>
    <row r="30" spans="1:120" ht="15" customHeight="1" thickTop="1" thickBot="1">
      <c r="A30" s="115"/>
      <c r="B30" s="116"/>
      <c r="C30" s="133"/>
      <c r="D30" s="134"/>
      <c r="E30" s="134"/>
      <c r="F30" s="134"/>
      <c r="G30" s="135"/>
      <c r="H30" s="135"/>
      <c r="I30" s="135"/>
      <c r="J30" s="135"/>
      <c r="K30" s="135"/>
      <c r="L30" s="123" t="s">
        <v>89</v>
      </c>
      <c r="M30" s="285">
        <v>796</v>
      </c>
      <c r="N30" s="285"/>
      <c r="O30" s="285"/>
      <c r="P30" s="285"/>
      <c r="Q30" s="285"/>
      <c r="R30" s="285"/>
      <c r="S30" s="135"/>
      <c r="T30" s="135"/>
      <c r="U30" s="135"/>
      <c r="V30" s="135"/>
      <c r="W30" s="121"/>
      <c r="X30" s="121"/>
      <c r="Y30" s="122"/>
      <c r="Z30" s="122"/>
      <c r="AA30" s="123" t="s">
        <v>48</v>
      </c>
      <c r="AB30" s="124">
        <v>347</v>
      </c>
      <c r="AC30" s="31"/>
      <c r="AE30" s="125"/>
      <c r="AF30" s="126"/>
      <c r="AG30" s="125"/>
      <c r="AP30" s="125"/>
      <c r="AQ30" s="125"/>
      <c r="AR30" s="125"/>
      <c r="AS30" s="125"/>
      <c r="AT30" s="125"/>
      <c r="BY30" s="127"/>
      <c r="BZ30" s="127"/>
      <c r="CA30" s="127"/>
      <c r="CB30" s="128"/>
      <c r="CC30" s="127"/>
      <c r="CD30" s="127"/>
      <c r="CE30" s="127"/>
      <c r="CF30" s="128"/>
      <c r="CN30" s="127"/>
      <c r="CO30" s="127"/>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9"/>
      <c r="DN30" s="130"/>
      <c r="DO30" s="131"/>
      <c r="DP30" s="132"/>
    </row>
    <row r="31" spans="1:120" ht="15" customHeight="1" thickTop="1" thickBot="1">
      <c r="A31" s="115"/>
      <c r="B31" s="116"/>
      <c r="C31" s="133"/>
      <c r="D31" s="134"/>
      <c r="E31" s="134"/>
      <c r="F31" s="134"/>
      <c r="G31" s="135"/>
      <c r="H31" s="135"/>
      <c r="I31" s="135"/>
      <c r="J31" s="135"/>
      <c r="K31" s="135"/>
      <c r="L31" s="123" t="s">
        <v>90</v>
      </c>
      <c r="M31" s="285">
        <v>1497</v>
      </c>
      <c r="N31" s="285"/>
      <c r="O31" s="285"/>
      <c r="P31" s="285"/>
      <c r="Q31" s="285"/>
      <c r="R31" s="285"/>
      <c r="S31" s="135"/>
      <c r="T31" s="135"/>
      <c r="U31" s="135"/>
      <c r="V31" s="135"/>
      <c r="W31" s="121"/>
      <c r="X31" s="121"/>
      <c r="Y31" s="122"/>
      <c r="Z31" s="122"/>
      <c r="AA31" s="123" t="s">
        <v>48</v>
      </c>
      <c r="AB31" s="124">
        <v>599</v>
      </c>
      <c r="AC31" s="31"/>
      <c r="AE31" s="125"/>
      <c r="AF31" s="126"/>
      <c r="AG31" s="125"/>
      <c r="AP31" s="125"/>
      <c r="AQ31" s="125"/>
      <c r="AR31" s="125"/>
      <c r="AS31" s="125"/>
      <c r="AT31" s="125"/>
      <c r="BY31" s="127"/>
      <c r="BZ31" s="127"/>
      <c r="CA31" s="127"/>
      <c r="CB31" s="128"/>
      <c r="CC31" s="127"/>
      <c r="CD31" s="127"/>
      <c r="CE31" s="127"/>
      <c r="CF31" s="128"/>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9"/>
      <c r="DN31" s="130"/>
      <c r="DO31" s="131"/>
      <c r="DP31" s="132"/>
    </row>
    <row r="32" spans="1:120" ht="15" customHeight="1" thickTop="1" thickBot="1">
      <c r="A32" s="136" t="s">
        <v>41</v>
      </c>
      <c r="B32" s="137" t="s">
        <v>8</v>
      </c>
      <c r="C32" s="138"/>
      <c r="D32" s="139"/>
      <c r="E32" s="140"/>
      <c r="F32" s="121"/>
      <c r="G32" s="121"/>
      <c r="H32" s="121"/>
      <c r="I32" s="121"/>
      <c r="J32" s="121"/>
      <c r="K32" s="121"/>
      <c r="L32" s="123" t="s">
        <v>91</v>
      </c>
      <c r="M32" s="285">
        <v>1859</v>
      </c>
      <c r="N32" s="285"/>
      <c r="O32" s="285"/>
      <c r="P32" s="285"/>
      <c r="Q32" s="285"/>
      <c r="R32" s="285"/>
      <c r="S32" s="121"/>
      <c r="T32" s="121"/>
      <c r="U32" s="121"/>
      <c r="V32" s="121"/>
      <c r="W32" s="121"/>
      <c r="X32" s="121"/>
      <c r="Y32" s="122"/>
      <c r="Z32" s="122"/>
      <c r="AA32" s="123" t="s">
        <v>48</v>
      </c>
      <c r="AB32" s="124">
        <v>800</v>
      </c>
      <c r="AC32" s="31"/>
      <c r="AE32" s="125"/>
      <c r="AF32" s="125"/>
      <c r="AG32" s="125"/>
      <c r="AP32" s="125"/>
      <c r="AQ32" s="125"/>
      <c r="AR32" s="125"/>
      <c r="AS32" s="125"/>
      <c r="AT32" s="125"/>
      <c r="BY32" s="127"/>
      <c r="BZ32" s="127"/>
      <c r="CA32" s="127"/>
      <c r="CB32" s="128"/>
      <c r="CC32" s="127"/>
      <c r="CD32" s="127"/>
      <c r="CE32" s="127"/>
      <c r="CF32" s="128"/>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9"/>
      <c r="DN32" s="130" t="s">
        <v>7</v>
      </c>
      <c r="DO32" s="141" t="str">
        <f>IF((AA28-DO29)&gt;0,(AA28-DO29),"nix")</f>
        <v>nix</v>
      </c>
      <c r="DP32" s="141" t="str">
        <f>IF((AB28-DP29)&gt;0,(AB28-DP29),"nix")</f>
        <v>nix</v>
      </c>
    </row>
    <row r="33" spans="1:120" ht="15" customHeight="1" thickTop="1" thickBot="1">
      <c r="A33" s="136" t="s">
        <v>42</v>
      </c>
      <c r="B33" s="137" t="s">
        <v>47</v>
      </c>
      <c r="C33" s="142"/>
      <c r="D33" s="143"/>
      <c r="E33" s="144"/>
      <c r="F33" s="145"/>
      <c r="G33" s="145"/>
      <c r="H33" s="145"/>
      <c r="I33" s="145"/>
      <c r="J33" s="145"/>
      <c r="K33" s="145"/>
      <c r="L33" s="146" t="s">
        <v>92</v>
      </c>
      <c r="M33" s="286">
        <v>2299</v>
      </c>
      <c r="N33" s="286"/>
      <c r="O33" s="286"/>
      <c r="P33" s="286"/>
      <c r="Q33" s="286"/>
      <c r="R33" s="286"/>
      <c r="S33" s="145"/>
      <c r="T33" s="145"/>
      <c r="U33" s="145"/>
      <c r="V33" s="145"/>
      <c r="W33" s="145"/>
      <c r="X33" s="145"/>
      <c r="Y33" s="147"/>
      <c r="Z33" s="147"/>
      <c r="AA33" s="146" t="s">
        <v>48</v>
      </c>
      <c r="AB33" s="148">
        <v>990</v>
      </c>
      <c r="AC33" s="31"/>
      <c r="AE33" s="125"/>
      <c r="AF33" s="125"/>
      <c r="AG33" s="125"/>
      <c r="AP33" s="125"/>
      <c r="AQ33" s="125"/>
      <c r="AR33" s="125"/>
      <c r="AS33" s="125"/>
      <c r="AT33" s="125"/>
      <c r="BY33" s="127"/>
      <c r="BZ33" s="127"/>
      <c r="CA33" s="127"/>
      <c r="CB33" s="128"/>
      <c r="CC33" s="127"/>
      <c r="CD33" s="127"/>
      <c r="CE33" s="127"/>
      <c r="CF33" s="128"/>
      <c r="CN33" s="127"/>
      <c r="CO33" s="127"/>
      <c r="CP33" s="127"/>
      <c r="CQ33" s="127"/>
      <c r="CR33" s="127"/>
      <c r="CS33" s="127"/>
      <c r="CT33" s="127"/>
      <c r="CU33" s="127"/>
      <c r="CV33" s="127"/>
      <c r="CW33" s="127"/>
      <c r="CX33" s="127"/>
      <c r="CY33" s="127"/>
      <c r="CZ33" s="127"/>
      <c r="DA33" s="127"/>
      <c r="DB33" s="127"/>
      <c r="DC33" s="127"/>
      <c r="DD33" s="127"/>
      <c r="DK33" s="127"/>
      <c r="DL33" s="127"/>
      <c r="DM33" s="129"/>
      <c r="DN33" s="130" t="s">
        <v>30</v>
      </c>
      <c r="DO33" s="132">
        <f>(IF((DO29=M29),AB29))+(IF((DO29=M32),AB32))+(IF((DO29=M33),AB33))</f>
        <v>0</v>
      </c>
      <c r="DP33" s="132">
        <f>DO33</f>
        <v>0</v>
      </c>
    </row>
    <row r="34" spans="1:120" ht="9.9499999999999993" customHeight="1" thickTop="1" thickBot="1">
      <c r="A34" s="136"/>
      <c r="B34" s="137"/>
      <c r="C34" s="149"/>
      <c r="D34" s="150"/>
      <c r="E34" s="151"/>
      <c r="F34" s="33"/>
      <c r="G34" s="33"/>
      <c r="H34" s="33"/>
      <c r="I34" s="33"/>
      <c r="J34" s="33"/>
      <c r="K34" s="33"/>
      <c r="L34" s="152"/>
      <c r="M34" s="152"/>
      <c r="N34" s="152"/>
      <c r="O34" s="152"/>
      <c r="P34" s="152"/>
      <c r="Q34" s="152"/>
      <c r="R34" s="152"/>
      <c r="S34" s="152"/>
      <c r="T34" s="152"/>
      <c r="U34" s="152"/>
      <c r="V34" s="152"/>
      <c r="W34" s="152"/>
      <c r="X34" s="152"/>
      <c r="Y34" s="152"/>
      <c r="Z34" s="152"/>
      <c r="AA34" s="153"/>
      <c r="AB34" s="154"/>
      <c r="AC34" s="31"/>
      <c r="AP34" s="125"/>
      <c r="AQ34" s="125"/>
      <c r="AR34" s="125"/>
      <c r="AS34" s="125"/>
      <c r="AT34" s="125"/>
      <c r="BY34" s="127"/>
      <c r="BZ34" s="127"/>
      <c r="CA34" s="127"/>
      <c r="CB34" s="128"/>
      <c r="CC34" s="127"/>
      <c r="CD34" s="127"/>
      <c r="CE34" s="127"/>
      <c r="CF34" s="128"/>
      <c r="CN34" s="127"/>
      <c r="CO34" s="127"/>
      <c r="CP34" s="127"/>
      <c r="CQ34" s="127"/>
      <c r="CR34" s="127"/>
      <c r="CS34" s="127"/>
      <c r="CT34" s="127"/>
      <c r="CU34" s="127"/>
      <c r="CV34" s="127"/>
      <c r="CW34" s="127"/>
      <c r="CX34" s="127"/>
      <c r="CY34" s="127"/>
      <c r="CZ34" s="127"/>
      <c r="DA34" s="127"/>
      <c r="DB34" s="127"/>
      <c r="DC34" s="127"/>
      <c r="DD34" s="127"/>
      <c r="DK34" s="127"/>
      <c r="DL34" s="127"/>
      <c r="DM34" s="129"/>
      <c r="DN34" s="130"/>
      <c r="DO34" s="155"/>
      <c r="DP34" s="155"/>
    </row>
    <row r="35" spans="1:120" ht="17.25" customHeight="1" thickTop="1" thickBot="1">
      <c r="A35" s="136"/>
      <c r="B35" s="270" t="s">
        <v>103</v>
      </c>
      <c r="C35" s="271"/>
      <c r="D35" s="156">
        <v>1</v>
      </c>
      <c r="E35" s="157">
        <v>2</v>
      </c>
      <c r="F35" s="157">
        <v>3</v>
      </c>
      <c r="G35" s="157">
        <v>4</v>
      </c>
      <c r="H35" s="158">
        <v>5</v>
      </c>
      <c r="I35" s="149"/>
      <c r="J35" s="149"/>
      <c r="K35" s="267" t="s">
        <v>145</v>
      </c>
      <c r="L35" s="268"/>
      <c r="M35" s="268"/>
      <c r="N35" s="268"/>
      <c r="O35" s="268"/>
      <c r="P35" s="268"/>
      <c r="Q35" s="268"/>
      <c r="R35" s="268"/>
      <c r="S35" s="268"/>
      <c r="T35" s="268"/>
      <c r="U35" s="268"/>
      <c r="V35" s="268"/>
      <c r="W35" s="268"/>
      <c r="X35" s="268"/>
      <c r="Y35" s="268"/>
      <c r="Z35" s="269"/>
      <c r="AA35" s="159" t="str">
        <f>IF(SUM(AE36:AI36)&gt;0,SUM(AE36:AI36),"")</f>
        <v/>
      </c>
      <c r="AB35" s="159" t="str">
        <f>AA35</f>
        <v/>
      </c>
      <c r="AC35" s="31"/>
      <c r="AE35" s="160" t="s">
        <v>104</v>
      </c>
      <c r="AF35" s="160" t="s">
        <v>105</v>
      </c>
      <c r="AG35" s="160" t="s">
        <v>106</v>
      </c>
      <c r="AH35" s="160" t="s">
        <v>107</v>
      </c>
      <c r="AI35" s="160" t="s">
        <v>108</v>
      </c>
      <c r="AP35" s="125"/>
      <c r="AQ35" s="125"/>
      <c r="AR35" s="125"/>
      <c r="AS35" s="125"/>
      <c r="AT35" s="125"/>
      <c r="BY35" s="127"/>
      <c r="BZ35" s="127"/>
      <c r="CA35" s="127"/>
      <c r="CB35" s="128"/>
      <c r="CC35" s="127"/>
      <c r="CD35" s="127"/>
      <c r="CE35" s="127"/>
      <c r="CF35" s="128"/>
      <c r="CN35" s="127"/>
      <c r="CO35" s="127"/>
      <c r="CP35" s="127"/>
      <c r="CQ35" s="127"/>
      <c r="CR35" s="127"/>
      <c r="CS35" s="127"/>
      <c r="CT35" s="127"/>
      <c r="CU35" s="127"/>
      <c r="CV35" s="127"/>
      <c r="CW35" s="127"/>
      <c r="CX35" s="127"/>
      <c r="CY35" s="127"/>
      <c r="CZ35" s="127"/>
      <c r="DA35" s="127"/>
      <c r="DB35" s="127"/>
      <c r="DC35" s="127"/>
      <c r="DD35" s="127"/>
      <c r="DK35" s="127"/>
      <c r="DL35" s="127"/>
      <c r="DM35" s="129"/>
      <c r="DN35" s="130"/>
      <c r="DO35" s="155"/>
      <c r="DP35" s="155"/>
    </row>
    <row r="36" spans="1:120" ht="21" customHeight="1" thickTop="1" thickBot="1">
      <c r="A36" s="136"/>
      <c r="B36" s="298" t="s">
        <v>146</v>
      </c>
      <c r="C36" s="299"/>
      <c r="D36" s="161"/>
      <c r="E36" s="162"/>
      <c r="F36" s="162"/>
      <c r="G36" s="162"/>
      <c r="H36" s="163"/>
      <c r="I36" s="164"/>
      <c r="J36" s="164"/>
      <c r="K36" s="276" t="s">
        <v>102</v>
      </c>
      <c r="L36" s="277"/>
      <c r="M36" s="277"/>
      <c r="N36" s="277"/>
      <c r="O36" s="277"/>
      <c r="P36" s="277"/>
      <c r="Q36" s="277"/>
      <c r="R36" s="277"/>
      <c r="S36" s="277"/>
      <c r="T36" s="277"/>
      <c r="U36" s="277"/>
      <c r="V36" s="277"/>
      <c r="W36" s="277"/>
      <c r="X36" s="277"/>
      <c r="Y36" s="277"/>
      <c r="Z36" s="278"/>
      <c r="AA36" s="165" t="e">
        <f>IF((AA28-AA35)&gt;0,AA28-AA35,"- - - - - - ")</f>
        <v>#VALUE!</v>
      </c>
      <c r="AB36" s="165" t="e">
        <f>IF((AB28-AB35)&gt;0,AB28-AB35,"- - - - - - ")</f>
        <v>#VALUE!</v>
      </c>
      <c r="AC36" s="31"/>
      <c r="AE36" s="166" t="str">
        <f>IF(ISBLANK($D$36),"- - -",$M$29)</f>
        <v>- - -</v>
      </c>
      <c r="AF36" s="166" t="str">
        <f>IF(ISBLANK($E$36),"- - -",$M$30)</f>
        <v>- - -</v>
      </c>
      <c r="AG36" s="166" t="str">
        <f>IF(ISBLANK($F$36),"- - -",$M$31)</f>
        <v>- - -</v>
      </c>
      <c r="AH36" s="166" t="str">
        <f>IF(ISBLANK($G$36),"- - -",$M$32)</f>
        <v>- - -</v>
      </c>
      <c r="AI36" s="166" t="str">
        <f>IF(ISBLANK($H$36),"- - -",$M$33)</f>
        <v>- - -</v>
      </c>
      <c r="AP36" s="125"/>
      <c r="AQ36" s="125"/>
      <c r="AR36" s="125"/>
      <c r="AS36" s="125"/>
      <c r="AT36" s="125"/>
      <c r="BY36" s="127"/>
      <c r="BZ36" s="127"/>
      <c r="CA36" s="127"/>
      <c r="CB36" s="128"/>
      <c r="CC36" s="127"/>
      <c r="CD36" s="127"/>
      <c r="CE36" s="127"/>
      <c r="CF36" s="128"/>
      <c r="CN36" s="127"/>
      <c r="CO36" s="127"/>
      <c r="CP36" s="127"/>
      <c r="CQ36" s="127"/>
      <c r="CR36" s="127"/>
      <c r="CS36" s="127"/>
      <c r="CT36" s="127"/>
      <c r="CU36" s="127"/>
      <c r="CV36" s="127"/>
      <c r="CW36" s="127"/>
      <c r="CX36" s="127"/>
      <c r="CY36" s="127"/>
      <c r="CZ36" s="127"/>
      <c r="DA36" s="127"/>
      <c r="DB36" s="127"/>
      <c r="DC36" s="127"/>
      <c r="DD36" s="127"/>
      <c r="DK36" s="127"/>
      <c r="DL36" s="127"/>
      <c r="DM36" s="129"/>
      <c r="DN36" s="130"/>
      <c r="DO36" s="155"/>
      <c r="DP36" s="155"/>
    </row>
    <row r="37" spans="1:120" ht="18" customHeight="1" thickTop="1" thickBot="1">
      <c r="A37" s="136"/>
      <c r="B37" s="272" t="s">
        <v>147</v>
      </c>
      <c r="C37" s="272"/>
      <c r="D37" s="272"/>
      <c r="E37" s="272"/>
      <c r="F37" s="272"/>
      <c r="G37" s="272"/>
      <c r="H37" s="272"/>
      <c r="I37" s="149"/>
      <c r="J37" s="149"/>
      <c r="K37" s="279" t="s">
        <v>100</v>
      </c>
      <c r="L37" s="280"/>
      <c r="M37" s="280"/>
      <c r="N37" s="280"/>
      <c r="O37" s="280"/>
      <c r="P37" s="280"/>
      <c r="Q37" s="280"/>
      <c r="R37" s="280"/>
      <c r="S37" s="280"/>
      <c r="T37" s="280"/>
      <c r="U37" s="280"/>
      <c r="V37" s="280"/>
      <c r="W37" s="280"/>
      <c r="X37" s="280"/>
      <c r="Y37" s="280"/>
      <c r="Z37" s="281"/>
      <c r="AA37" s="167">
        <f>(IF((AA35=M29),AB29))+(IF((AA30=M30),AB30))+(IF((AA35=M31),AB31))+(IF((AA35=M32),AB32))+(IF((AA35=M33),AB33))</f>
        <v>0</v>
      </c>
      <c r="AB37" s="167">
        <f>AA37</f>
        <v>0</v>
      </c>
      <c r="AC37" s="31"/>
      <c r="AE37" s="125"/>
      <c r="AF37" s="125"/>
      <c r="AG37" s="125"/>
      <c r="AP37" s="125"/>
      <c r="AQ37" s="125"/>
      <c r="AR37" s="125"/>
      <c r="AS37" s="125"/>
      <c r="AT37" s="125"/>
      <c r="BY37" s="127"/>
      <c r="BZ37" s="127"/>
      <c r="CA37" s="127"/>
      <c r="CB37" s="128"/>
      <c r="CC37" s="127"/>
      <c r="CD37" s="127"/>
      <c r="CE37" s="127"/>
      <c r="CF37" s="128"/>
      <c r="CN37" s="127"/>
      <c r="CO37" s="127"/>
      <c r="CP37" s="127"/>
      <c r="CQ37" s="127"/>
      <c r="CR37" s="127"/>
      <c r="CS37" s="127"/>
      <c r="CT37" s="127"/>
      <c r="CU37" s="127"/>
      <c r="CV37" s="127"/>
      <c r="CW37" s="127"/>
      <c r="CX37" s="127"/>
      <c r="CY37" s="127"/>
      <c r="CZ37" s="127"/>
      <c r="DA37" s="127"/>
      <c r="DB37" s="127"/>
      <c r="DC37" s="127"/>
      <c r="DD37" s="127"/>
      <c r="DK37" s="127"/>
      <c r="DL37" s="127"/>
      <c r="DM37" s="129"/>
      <c r="DN37" s="130"/>
      <c r="DO37" s="155"/>
      <c r="DP37" s="155"/>
    </row>
    <row r="38" spans="1:120" ht="21" customHeight="1" thickTop="1" thickBot="1">
      <c r="A38" s="136"/>
      <c r="B38" s="272"/>
      <c r="C38" s="272"/>
      <c r="D38" s="272"/>
      <c r="E38" s="272"/>
      <c r="F38" s="272"/>
      <c r="G38" s="272"/>
      <c r="H38" s="272"/>
      <c r="I38" s="149"/>
      <c r="J38" s="149"/>
      <c r="K38" s="282" t="s">
        <v>148</v>
      </c>
      <c r="L38" s="283"/>
      <c r="M38" s="283"/>
      <c r="N38" s="283"/>
      <c r="O38" s="283"/>
      <c r="P38" s="283"/>
      <c r="Q38" s="283"/>
      <c r="R38" s="283"/>
      <c r="S38" s="283"/>
      <c r="T38" s="283"/>
      <c r="U38" s="283"/>
      <c r="V38" s="283"/>
      <c r="W38" s="283"/>
      <c r="X38" s="283"/>
      <c r="Y38" s="283"/>
      <c r="Z38" s="284"/>
      <c r="AA38" s="168" t="e">
        <f>(AA35-AA28)/AA35*AA37</f>
        <v>#VALUE!</v>
      </c>
      <c r="AB38" s="168" t="e">
        <f>(AB35-AB28)/AB35*AB37</f>
        <v>#VALUE!</v>
      </c>
      <c r="AC38" s="31"/>
      <c r="AE38" s="125"/>
      <c r="AF38" s="125"/>
      <c r="AG38" s="125"/>
      <c r="AP38" s="125"/>
      <c r="AQ38" s="125"/>
      <c r="AR38" s="125"/>
      <c r="AS38" s="125"/>
      <c r="AT38" s="125"/>
      <c r="BY38" s="127"/>
      <c r="BZ38" s="127"/>
      <c r="CA38" s="127"/>
      <c r="CB38" s="128"/>
      <c r="CC38" s="127"/>
      <c r="CD38" s="127"/>
      <c r="CE38" s="127"/>
      <c r="CF38" s="128"/>
      <c r="CN38" s="127"/>
      <c r="CO38" s="127"/>
      <c r="CP38" s="127"/>
      <c r="CQ38" s="127"/>
      <c r="CR38" s="127"/>
      <c r="CS38" s="127"/>
      <c r="CT38" s="127"/>
      <c r="CU38" s="127"/>
      <c r="CV38" s="127"/>
      <c r="CW38" s="127"/>
      <c r="CX38" s="127"/>
      <c r="CY38" s="127"/>
      <c r="CZ38" s="127"/>
      <c r="DA38" s="127"/>
      <c r="DB38" s="127"/>
      <c r="DC38" s="127"/>
      <c r="DD38" s="127"/>
      <c r="DK38" s="127"/>
      <c r="DL38" s="127"/>
      <c r="DM38" s="129"/>
      <c r="DN38" s="130"/>
      <c r="DO38" s="155"/>
      <c r="DP38" s="155"/>
    </row>
    <row r="39" spans="1:120" ht="5.2" customHeight="1" thickTop="1" thickBot="1">
      <c r="A39" s="169"/>
      <c r="B39" s="170"/>
      <c r="C39" s="170"/>
      <c r="D39" s="170"/>
      <c r="E39" s="170"/>
      <c r="F39" s="170"/>
      <c r="G39" s="171"/>
      <c r="H39" s="172"/>
      <c r="I39" s="173"/>
      <c r="J39" s="173"/>
      <c r="K39" s="173"/>
      <c r="L39" s="173"/>
      <c r="M39" s="173"/>
      <c r="N39" s="173"/>
      <c r="O39" s="173"/>
      <c r="P39" s="173"/>
      <c r="Q39" s="173"/>
      <c r="R39" s="173"/>
      <c r="S39" s="173"/>
      <c r="T39" s="173"/>
      <c r="U39" s="173"/>
      <c r="V39" s="173"/>
      <c r="W39" s="173"/>
      <c r="X39" s="173"/>
      <c r="Y39" s="173"/>
      <c r="Z39" s="173"/>
      <c r="AA39" s="173"/>
      <c r="AB39" s="173"/>
      <c r="AC39" s="174"/>
    </row>
    <row r="40" spans="1:120" s="32" customFormat="1" ht="15" customHeight="1">
      <c r="B40" s="175"/>
      <c r="F40" s="176"/>
      <c r="G40" s="177"/>
      <c r="H40" s="178"/>
    </row>
    <row r="41" spans="1:120" s="32" customFormat="1" ht="15" customHeight="1">
      <c r="B41" s="297" t="s">
        <v>109</v>
      </c>
      <c r="C41" s="179" t="s">
        <v>46</v>
      </c>
      <c r="D41" s="180"/>
      <c r="E41" s="180"/>
      <c r="F41" s="181"/>
      <c r="G41" s="182"/>
      <c r="H41" s="183"/>
      <c r="I41" s="184"/>
      <c r="J41" s="184"/>
      <c r="K41" s="184"/>
      <c r="L41" s="184"/>
      <c r="M41" s="184"/>
      <c r="N41" s="184"/>
      <c r="O41" s="184"/>
      <c r="P41" s="185"/>
    </row>
    <row r="42" spans="1:120" s="32" customFormat="1" ht="15" customHeight="1">
      <c r="B42" s="297"/>
      <c r="C42" s="186">
        <v>365</v>
      </c>
      <c r="D42" s="32" t="s">
        <v>43</v>
      </c>
      <c r="F42" s="176"/>
      <c r="G42" s="187"/>
      <c r="H42" s="178"/>
      <c r="P42" s="188"/>
    </row>
    <row r="43" spans="1:120" s="32" customFormat="1" ht="15" customHeight="1">
      <c r="B43" s="297"/>
      <c r="C43" s="189">
        <f>C42/12</f>
        <v>30.416666666666668</v>
      </c>
      <c r="D43" s="32" t="s">
        <v>44</v>
      </c>
      <c r="F43" s="176"/>
      <c r="G43" s="187"/>
      <c r="H43" s="178"/>
      <c r="P43" s="188"/>
    </row>
    <row r="44" spans="1:120" s="32" customFormat="1" ht="15" customHeight="1">
      <c r="B44" s="297"/>
      <c r="C44" s="189">
        <f>C42/7</f>
        <v>52.142857142857146</v>
      </c>
      <c r="D44" s="32" t="s">
        <v>45</v>
      </c>
      <c r="F44" s="176"/>
      <c r="G44" s="187"/>
      <c r="H44" s="178"/>
      <c r="P44" s="188"/>
    </row>
    <row r="45" spans="1:120" s="32" customFormat="1" ht="15" customHeight="1">
      <c r="B45" s="297"/>
      <c r="C45" s="190">
        <f>C44/12</f>
        <v>4.3452380952380958</v>
      </c>
      <c r="D45" s="191" t="s">
        <v>149</v>
      </c>
      <c r="E45" s="192"/>
      <c r="F45" s="193"/>
      <c r="G45" s="194"/>
      <c r="H45" s="195"/>
      <c r="I45" s="192"/>
      <c r="J45" s="192"/>
      <c r="K45" s="192"/>
      <c r="L45" s="192"/>
      <c r="M45" s="192"/>
      <c r="N45" s="192"/>
      <c r="O45" s="192"/>
      <c r="P45" s="196"/>
    </row>
    <row r="46" spans="1:120" s="32" customFormat="1" ht="15" customHeight="1">
      <c r="B46" s="175"/>
      <c r="F46" s="176"/>
      <c r="G46" s="177"/>
      <c r="H46" s="178"/>
    </row>
    <row r="47" spans="1:120" s="32" customFormat="1" ht="15" customHeight="1">
      <c r="B47" s="175"/>
      <c r="F47" s="176"/>
      <c r="G47" s="177"/>
      <c r="H47" s="178"/>
    </row>
    <row r="48" spans="1:120" s="32" customFormat="1" ht="15" customHeight="1">
      <c r="B48" s="175"/>
      <c r="F48" s="176"/>
      <c r="G48" s="177"/>
      <c r="H48" s="178"/>
    </row>
    <row r="49" spans="2:8" s="32" customFormat="1" ht="15" customHeight="1">
      <c r="B49" s="175"/>
      <c r="F49" s="176"/>
      <c r="G49" s="177"/>
      <c r="H49" s="178"/>
    </row>
    <row r="50" spans="2:8" s="32" customFormat="1" ht="15" customHeight="1">
      <c r="G50" s="177"/>
      <c r="H50" s="178"/>
    </row>
    <row r="51" spans="2:8" s="32" customFormat="1" ht="15" customHeight="1">
      <c r="G51" s="177"/>
      <c r="H51" s="178"/>
    </row>
    <row r="52" spans="2:8" s="32" customFormat="1" ht="15" customHeight="1">
      <c r="G52" s="177"/>
      <c r="H52" s="178"/>
    </row>
    <row r="53" spans="2:8" s="32" customFormat="1" ht="15" customHeight="1">
      <c r="G53" s="177"/>
      <c r="H53" s="178"/>
    </row>
    <row r="54" spans="2:8" s="32" customFormat="1" ht="15" customHeight="1">
      <c r="G54" s="177"/>
      <c r="H54" s="178"/>
    </row>
    <row r="55" spans="2:8" s="32" customFormat="1" ht="15" customHeight="1">
      <c r="B55" s="175"/>
      <c r="F55" s="176"/>
      <c r="G55" s="177"/>
      <c r="H55" s="178"/>
    </row>
    <row r="56" spans="2:8" s="32" customFormat="1" ht="15" customHeight="1">
      <c r="B56" s="175"/>
      <c r="F56" s="176"/>
      <c r="G56" s="177"/>
      <c r="H56" s="178"/>
    </row>
    <row r="57" spans="2:8" s="32" customFormat="1" ht="15" customHeight="1">
      <c r="B57" s="175"/>
      <c r="F57" s="176"/>
      <c r="G57" s="177"/>
      <c r="H57" s="178"/>
    </row>
    <row r="58" spans="2:8" s="32" customFormat="1" ht="15" customHeight="1">
      <c r="B58" s="175"/>
      <c r="F58" s="176"/>
      <c r="G58" s="177"/>
      <c r="H58" s="178"/>
    </row>
    <row r="59" spans="2:8" s="32" customFormat="1" ht="15" customHeight="1">
      <c r="B59" s="175"/>
      <c r="F59" s="176"/>
      <c r="G59" s="177"/>
      <c r="H59" s="178"/>
    </row>
    <row r="60" spans="2:8" s="32" customFormat="1" ht="15" customHeight="1">
      <c r="B60" s="175"/>
      <c r="F60" s="176"/>
      <c r="G60" s="177"/>
      <c r="H60" s="178"/>
    </row>
    <row r="61" spans="2:8" s="32" customFormat="1" ht="15" customHeight="1">
      <c r="B61" s="175"/>
      <c r="F61" s="176"/>
      <c r="G61" s="177"/>
      <c r="H61" s="178"/>
    </row>
    <row r="62" spans="2:8" s="32" customFormat="1" ht="15" customHeight="1">
      <c r="B62" s="175"/>
      <c r="F62" s="176"/>
      <c r="G62" s="177"/>
      <c r="H62" s="178"/>
    </row>
    <row r="63" spans="2:8" s="32" customFormat="1" ht="15" customHeight="1">
      <c r="B63" s="175"/>
      <c r="F63" s="176"/>
      <c r="G63" s="177"/>
      <c r="H63" s="178"/>
    </row>
    <row r="64" spans="2:8" s="32" customFormat="1" ht="15" customHeight="1">
      <c r="B64" s="175"/>
      <c r="F64" s="176"/>
      <c r="G64" s="177"/>
      <c r="H64" s="178"/>
    </row>
    <row r="65" spans="2:120" s="32" customFormat="1" ht="15" customHeight="1">
      <c r="B65" s="175"/>
      <c r="F65" s="176"/>
      <c r="G65" s="177"/>
      <c r="H65" s="178"/>
    </row>
    <row r="66" spans="2:120" s="32" customFormat="1" ht="15" customHeight="1">
      <c r="B66" s="175"/>
      <c r="F66" s="176"/>
      <c r="G66" s="177"/>
      <c r="H66" s="178"/>
    </row>
    <row r="67" spans="2:120" s="32" customFormat="1" ht="15" customHeight="1">
      <c r="B67" s="175"/>
      <c r="F67" s="176"/>
      <c r="G67" s="177"/>
      <c r="H67" s="178"/>
    </row>
    <row r="68" spans="2:120" s="32" customFormat="1" ht="15" customHeight="1">
      <c r="B68" s="175"/>
      <c r="F68" s="176"/>
      <c r="G68" s="177"/>
      <c r="H68" s="178"/>
    </row>
    <row r="69" spans="2:120" s="32" customFormat="1" ht="15" customHeight="1">
      <c r="B69" s="175"/>
      <c r="F69" s="176"/>
      <c r="G69" s="177"/>
      <c r="H69" s="178"/>
    </row>
    <row r="70" spans="2:120" s="32" customFormat="1" ht="15" customHeight="1">
      <c r="B70" s="175"/>
      <c r="F70" s="176"/>
      <c r="G70" s="177"/>
      <c r="H70" s="178"/>
    </row>
    <row r="71" spans="2:120" s="32" customFormat="1" ht="15" customHeight="1">
      <c r="B71" s="175"/>
      <c r="F71" s="176"/>
      <c r="G71" s="177"/>
      <c r="H71" s="178"/>
    </row>
    <row r="72" spans="2:120" s="32" customFormat="1" ht="15" customHeight="1">
      <c r="B72" s="175"/>
      <c r="F72" s="176"/>
      <c r="G72" s="177"/>
      <c r="H72" s="178"/>
    </row>
    <row r="73" spans="2:120" s="32" customFormat="1" ht="15" customHeight="1">
      <c r="B73" s="175"/>
      <c r="F73" s="176"/>
      <c r="G73" s="177"/>
      <c r="H73" s="178"/>
    </row>
    <row r="74" spans="2:120" s="32" customFormat="1" ht="15" customHeight="1">
      <c r="B74" s="175"/>
      <c r="F74" s="176"/>
      <c r="G74" s="177"/>
      <c r="H74" s="178"/>
    </row>
    <row r="75" spans="2:120" s="32" customFormat="1" ht="15" customHeight="1">
      <c r="B75" s="175"/>
      <c r="F75" s="176"/>
      <c r="G75" s="177"/>
      <c r="H75" s="178"/>
    </row>
    <row r="76" spans="2:120" s="32" customFormat="1" ht="15" customHeight="1">
      <c r="B76" s="175"/>
      <c r="F76" s="176"/>
      <c r="G76" s="177"/>
      <c r="H76" s="178"/>
    </row>
    <row r="77" spans="2:120" s="32" customFormat="1" ht="15" customHeight="1">
      <c r="B77" s="175"/>
      <c r="F77" s="176"/>
      <c r="G77" s="177"/>
      <c r="H77" s="178"/>
    </row>
    <row r="78" spans="2:120" s="33" customFormat="1" ht="15" customHeight="1">
      <c r="B78" s="137"/>
      <c r="F78" s="197"/>
      <c r="G78" s="198"/>
      <c r="H78" s="151"/>
      <c r="AD78" s="32"/>
      <c r="AE78" s="32"/>
      <c r="AF78" s="32"/>
      <c r="AG78" s="32"/>
      <c r="AH78" s="32"/>
      <c r="AI78" s="32"/>
      <c r="AJ78" s="32"/>
      <c r="AK78" s="32"/>
      <c r="AL78" s="32"/>
      <c r="AM78" s="32"/>
      <c r="AN78" s="32"/>
      <c r="AO78" s="32"/>
      <c r="AP78" s="32"/>
      <c r="AQ78" s="32"/>
      <c r="AR78" s="32"/>
      <c r="AS78" s="32"/>
      <c r="AT78" s="32"/>
      <c r="AU78" s="32"/>
      <c r="AV78" s="32"/>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row>
    <row r="79" spans="2:120" s="33" customFormat="1" ht="15" customHeight="1">
      <c r="B79" s="137"/>
      <c r="F79" s="197"/>
      <c r="G79" s="198"/>
      <c r="H79" s="151"/>
      <c r="AD79" s="32"/>
      <c r="AE79" s="32"/>
      <c r="AF79" s="32"/>
      <c r="AG79" s="32"/>
      <c r="AH79" s="32"/>
      <c r="AI79" s="32"/>
      <c r="AJ79" s="32"/>
      <c r="AK79" s="32"/>
      <c r="AL79" s="32"/>
      <c r="AM79" s="32"/>
      <c r="AN79" s="32"/>
      <c r="AO79" s="32"/>
      <c r="AP79" s="32"/>
      <c r="AQ79" s="32"/>
      <c r="AR79" s="32"/>
      <c r="AS79" s="32"/>
      <c r="AT79" s="32"/>
      <c r="AU79" s="32"/>
      <c r="AV79" s="32"/>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row>
    <row r="80" spans="2:120" s="33" customFormat="1" ht="15" customHeight="1">
      <c r="B80" s="137"/>
      <c r="F80" s="197"/>
      <c r="G80" s="198"/>
      <c r="H80" s="151"/>
      <c r="AD80" s="32"/>
      <c r="AE80" s="32"/>
      <c r="AF80" s="32"/>
      <c r="AG80" s="32"/>
      <c r="AH80" s="32"/>
      <c r="AI80" s="32"/>
      <c r="AJ80" s="32"/>
      <c r="AK80" s="32"/>
      <c r="AL80" s="32"/>
      <c r="AM80" s="32"/>
      <c r="AN80" s="32"/>
      <c r="AO80" s="32"/>
      <c r="AP80" s="32"/>
      <c r="AQ80" s="32"/>
      <c r="AR80" s="32"/>
      <c r="AS80" s="32"/>
      <c r="AT80" s="32"/>
      <c r="AU80" s="32"/>
      <c r="AV80" s="32"/>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row>
    <row r="81" spans="2:120" s="33" customFormat="1" ht="15" customHeight="1">
      <c r="B81" s="137"/>
      <c r="F81" s="197"/>
      <c r="G81" s="198"/>
      <c r="H81" s="151"/>
      <c r="AD81" s="32"/>
      <c r="AE81" s="32"/>
      <c r="AF81" s="32"/>
      <c r="AG81" s="32"/>
      <c r="AH81" s="32"/>
      <c r="AI81" s="32"/>
      <c r="AJ81" s="32"/>
      <c r="AK81" s="32"/>
      <c r="AL81" s="32"/>
      <c r="AM81" s="32"/>
      <c r="AN81" s="32"/>
      <c r="AO81" s="32"/>
      <c r="AP81" s="32"/>
      <c r="AQ81" s="32"/>
      <c r="AR81" s="32"/>
      <c r="AS81" s="32"/>
      <c r="AT81" s="32"/>
      <c r="AU81" s="32"/>
      <c r="AV81" s="32"/>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row>
    <row r="82" spans="2:120" s="33" customFormat="1" ht="15" customHeight="1">
      <c r="B82" s="137"/>
      <c r="F82" s="197"/>
      <c r="G82" s="198"/>
      <c r="H82" s="151"/>
      <c r="AD82" s="32"/>
      <c r="AE82" s="32"/>
      <c r="AF82" s="32"/>
      <c r="AG82" s="32"/>
      <c r="AH82" s="32"/>
      <c r="AI82" s="32"/>
      <c r="AJ82" s="32"/>
      <c r="AK82" s="32"/>
      <c r="AL82" s="32"/>
      <c r="AM82" s="32"/>
      <c r="AN82" s="32"/>
      <c r="AO82" s="32"/>
      <c r="AP82" s="32"/>
      <c r="AQ82" s="32"/>
      <c r="AR82" s="32"/>
      <c r="AS82" s="32"/>
      <c r="AT82" s="32"/>
      <c r="AU82" s="32"/>
      <c r="AV82" s="32"/>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row>
    <row r="83" spans="2:120" s="33" customFormat="1" ht="15" customHeight="1">
      <c r="B83" s="137"/>
      <c r="F83" s="197"/>
      <c r="G83" s="198"/>
      <c r="H83" s="151"/>
      <c r="AD83" s="32"/>
      <c r="AE83" s="32"/>
      <c r="AF83" s="32"/>
      <c r="AG83" s="32"/>
      <c r="AH83" s="32"/>
      <c r="AI83" s="32"/>
      <c r="AJ83" s="32"/>
      <c r="AK83" s="32"/>
      <c r="AL83" s="32"/>
      <c r="AM83" s="32"/>
      <c r="AN83" s="32"/>
      <c r="AO83" s="32"/>
      <c r="AP83" s="32"/>
      <c r="AQ83" s="32"/>
      <c r="AR83" s="32"/>
      <c r="AS83" s="32"/>
      <c r="AT83" s="32"/>
      <c r="AU83" s="32"/>
      <c r="AV83" s="32"/>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row>
    <row r="84" spans="2:120" s="33" customFormat="1" ht="15" customHeight="1">
      <c r="B84" s="137"/>
      <c r="F84" s="197"/>
      <c r="G84" s="198"/>
      <c r="H84" s="151"/>
      <c r="AD84" s="32"/>
      <c r="AE84" s="32"/>
      <c r="AF84" s="32"/>
      <c r="AG84" s="32"/>
      <c r="AH84" s="32"/>
      <c r="AI84" s="32"/>
      <c r="AJ84" s="32"/>
      <c r="AK84" s="32"/>
      <c r="AL84" s="32"/>
      <c r="AM84" s="32"/>
      <c r="AN84" s="32"/>
      <c r="AO84" s="32"/>
      <c r="AP84" s="32"/>
      <c r="AQ84" s="32"/>
      <c r="AR84" s="32"/>
      <c r="AS84" s="32"/>
      <c r="AT84" s="32"/>
      <c r="AU84" s="32"/>
      <c r="AV84" s="32"/>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row>
    <row r="85" spans="2:120" s="33" customFormat="1" ht="15" customHeight="1">
      <c r="B85" s="137"/>
      <c r="F85" s="197"/>
      <c r="G85" s="198"/>
      <c r="H85" s="151"/>
      <c r="AD85" s="32"/>
      <c r="AE85" s="32"/>
      <c r="AF85" s="32"/>
      <c r="AG85" s="32"/>
      <c r="AH85" s="32"/>
      <c r="AI85" s="32"/>
      <c r="AJ85" s="32"/>
      <c r="AK85" s="32"/>
      <c r="AL85" s="32"/>
      <c r="AM85" s="32"/>
      <c r="AN85" s="32"/>
      <c r="AO85" s="32"/>
      <c r="AP85" s="32"/>
      <c r="AQ85" s="32"/>
      <c r="AR85" s="32"/>
      <c r="AS85" s="32"/>
      <c r="AT85" s="32"/>
      <c r="AU85" s="32"/>
      <c r="AV85" s="32"/>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row>
    <row r="86" spans="2:120" s="33" customFormat="1" ht="15" customHeight="1">
      <c r="B86" s="137"/>
      <c r="F86" s="197"/>
      <c r="G86" s="198"/>
      <c r="H86" s="151"/>
      <c r="AD86" s="32"/>
      <c r="AE86" s="32"/>
      <c r="AF86" s="32"/>
      <c r="AG86" s="32"/>
      <c r="AH86" s="32"/>
      <c r="AI86" s="32"/>
      <c r="AJ86" s="32"/>
      <c r="AK86" s="32"/>
      <c r="AL86" s="32"/>
      <c r="AM86" s="32"/>
      <c r="AN86" s="32"/>
      <c r="AO86" s="32"/>
      <c r="AP86" s="32"/>
      <c r="AQ86" s="32"/>
      <c r="AR86" s="32"/>
      <c r="AS86" s="32"/>
      <c r="AT86" s="32"/>
      <c r="AU86" s="32"/>
      <c r="AV86" s="32"/>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row>
    <row r="87" spans="2:120" s="33" customFormat="1" ht="15" customHeight="1">
      <c r="B87" s="137"/>
      <c r="F87" s="197"/>
      <c r="G87" s="198"/>
      <c r="H87" s="151"/>
      <c r="AD87" s="32"/>
      <c r="AE87" s="32"/>
      <c r="AF87" s="32"/>
      <c r="AG87" s="32"/>
      <c r="AH87" s="32"/>
      <c r="AI87" s="32"/>
      <c r="AJ87" s="32"/>
      <c r="AK87" s="32"/>
      <c r="AL87" s="32"/>
      <c r="AM87" s="32"/>
      <c r="AN87" s="32"/>
      <c r="AO87" s="32"/>
      <c r="AP87" s="32"/>
      <c r="AQ87" s="32"/>
      <c r="AR87" s="32"/>
      <c r="AS87" s="32"/>
      <c r="AT87" s="32"/>
      <c r="AU87" s="32"/>
      <c r="AV87" s="32"/>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row>
    <row r="88" spans="2:120" s="33" customFormat="1" ht="15" customHeight="1">
      <c r="B88" s="137"/>
      <c r="F88" s="197"/>
      <c r="G88" s="198"/>
      <c r="H88" s="151"/>
      <c r="AD88" s="32"/>
      <c r="AE88" s="32"/>
      <c r="AF88" s="32"/>
      <c r="AG88" s="32"/>
      <c r="AH88" s="32"/>
      <c r="AI88" s="32"/>
      <c r="AJ88" s="32"/>
      <c r="AK88" s="32"/>
      <c r="AL88" s="32"/>
      <c r="AM88" s="32"/>
      <c r="AN88" s="32"/>
      <c r="AO88" s="32"/>
      <c r="AP88" s="32"/>
      <c r="AQ88" s="32"/>
      <c r="AR88" s="32"/>
      <c r="AS88" s="32"/>
      <c r="AT88" s="32"/>
      <c r="AU88" s="32"/>
      <c r="AV88" s="32"/>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row>
    <row r="89" spans="2:120" s="33" customFormat="1" ht="15" customHeight="1">
      <c r="B89" s="137"/>
      <c r="F89" s="197"/>
      <c r="G89" s="198"/>
      <c r="H89" s="151"/>
      <c r="AD89" s="32"/>
      <c r="AE89" s="32"/>
      <c r="AF89" s="32"/>
      <c r="AG89" s="32"/>
      <c r="AH89" s="32"/>
      <c r="AI89" s="32"/>
      <c r="AJ89" s="32"/>
      <c r="AK89" s="32"/>
      <c r="AL89" s="32"/>
      <c r="AM89" s="32"/>
      <c r="AN89" s="32"/>
      <c r="AO89" s="32"/>
      <c r="AP89" s="32"/>
      <c r="AQ89" s="32"/>
      <c r="AR89" s="32"/>
      <c r="AS89" s="32"/>
      <c r="AT89" s="32"/>
      <c r="AU89" s="32"/>
      <c r="AV89" s="32"/>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row>
    <row r="90" spans="2:120" s="33" customFormat="1" ht="15" customHeight="1">
      <c r="B90" s="137"/>
      <c r="F90" s="197"/>
      <c r="G90" s="198"/>
      <c r="H90" s="151"/>
      <c r="AD90" s="32"/>
      <c r="AE90" s="32"/>
      <c r="AF90" s="32"/>
      <c r="AG90" s="32"/>
      <c r="AH90" s="32"/>
      <c r="AI90" s="32"/>
      <c r="AJ90" s="32"/>
      <c r="AK90" s="32"/>
      <c r="AL90" s="32"/>
      <c r="AM90" s="32"/>
      <c r="AN90" s="32"/>
      <c r="AO90" s="32"/>
      <c r="AP90" s="32"/>
      <c r="AQ90" s="32"/>
      <c r="AR90" s="32"/>
      <c r="AS90" s="32"/>
      <c r="AT90" s="32"/>
      <c r="AU90" s="32"/>
      <c r="AV90" s="32"/>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row>
    <row r="91" spans="2:120" s="33" customFormat="1" ht="15" customHeight="1">
      <c r="B91" s="137"/>
      <c r="F91" s="197"/>
      <c r="G91" s="198"/>
      <c r="H91" s="151"/>
      <c r="AD91" s="32"/>
      <c r="AE91" s="32"/>
      <c r="AF91" s="32"/>
      <c r="AG91" s="32"/>
      <c r="AH91" s="32"/>
      <c r="AI91" s="32"/>
      <c r="AJ91" s="32"/>
      <c r="AK91" s="32"/>
      <c r="AL91" s="32"/>
      <c r="AM91" s="32"/>
      <c r="AN91" s="32"/>
      <c r="AO91" s="32"/>
      <c r="AP91" s="32"/>
      <c r="AQ91" s="32"/>
      <c r="AR91" s="32"/>
      <c r="AS91" s="32"/>
      <c r="AT91" s="32"/>
      <c r="AU91" s="32"/>
      <c r="AV91" s="32"/>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row>
    <row r="92" spans="2:120" s="33" customFormat="1" ht="15" customHeight="1">
      <c r="B92" s="137"/>
      <c r="F92" s="197"/>
      <c r="G92" s="198"/>
      <c r="H92" s="151"/>
      <c r="AD92" s="32"/>
      <c r="AE92" s="32"/>
      <c r="AF92" s="32"/>
      <c r="AG92" s="32"/>
      <c r="AH92" s="32"/>
      <c r="AI92" s="32"/>
      <c r="AJ92" s="32"/>
      <c r="AK92" s="32"/>
      <c r="AL92" s="32"/>
      <c r="AM92" s="32"/>
      <c r="AN92" s="32"/>
      <c r="AO92" s="32"/>
      <c r="AP92" s="32"/>
      <c r="AQ92" s="32"/>
      <c r="AR92" s="32"/>
      <c r="AS92" s="32"/>
      <c r="AT92" s="32"/>
      <c r="AU92" s="32"/>
      <c r="AV92" s="32"/>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row>
    <row r="93" spans="2:120" s="33" customFormat="1" ht="15" customHeight="1">
      <c r="B93" s="137"/>
      <c r="F93" s="197"/>
      <c r="G93" s="198"/>
      <c r="H93" s="151"/>
      <c r="AD93" s="32"/>
      <c r="AE93" s="32"/>
      <c r="AF93" s="32"/>
      <c r="AG93" s="32"/>
      <c r="AH93" s="32"/>
      <c r="AI93" s="32"/>
      <c r="AJ93" s="32"/>
      <c r="AK93" s="32"/>
      <c r="AL93" s="32"/>
      <c r="AM93" s="32"/>
      <c r="AN93" s="32"/>
      <c r="AO93" s="32"/>
      <c r="AP93" s="32"/>
      <c r="AQ93" s="32"/>
      <c r="AR93" s="32"/>
      <c r="AS93" s="32"/>
      <c r="AT93" s="32"/>
      <c r="AU93" s="32"/>
      <c r="AV93" s="32"/>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row>
    <row r="94" spans="2:120" s="33" customFormat="1" ht="15" customHeight="1">
      <c r="B94" s="137"/>
      <c r="F94" s="197"/>
      <c r="G94" s="198"/>
      <c r="H94" s="151"/>
      <c r="AD94" s="32"/>
      <c r="AE94" s="32"/>
      <c r="AF94" s="32"/>
      <c r="AG94" s="32"/>
      <c r="AH94" s="32"/>
      <c r="AI94" s="32"/>
      <c r="AJ94" s="32"/>
      <c r="AK94" s="32"/>
      <c r="AL94" s="32"/>
      <c r="AM94" s="32"/>
      <c r="AN94" s="32"/>
      <c r="AO94" s="32"/>
      <c r="AP94" s="32"/>
      <c r="AQ94" s="32"/>
      <c r="AR94" s="32"/>
      <c r="AS94" s="32"/>
      <c r="AT94" s="32"/>
      <c r="AU94" s="32"/>
      <c r="AV94" s="32"/>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row>
    <row r="95" spans="2:120" s="33" customFormat="1" ht="15" customHeight="1">
      <c r="B95" s="137"/>
      <c r="F95" s="197"/>
      <c r="G95" s="198"/>
      <c r="H95" s="151"/>
      <c r="AD95" s="32"/>
      <c r="AE95" s="32"/>
      <c r="AF95" s="32"/>
      <c r="AG95" s="32"/>
      <c r="AH95" s="32"/>
      <c r="AI95" s="32"/>
      <c r="AJ95" s="32"/>
      <c r="AK95" s="32"/>
      <c r="AL95" s="32"/>
      <c r="AM95" s="32"/>
      <c r="AN95" s="32"/>
      <c r="AO95" s="32"/>
      <c r="AP95" s="32"/>
      <c r="AQ95" s="32"/>
      <c r="AR95" s="32"/>
      <c r="AS95" s="32"/>
      <c r="AT95" s="32"/>
      <c r="AU95" s="32"/>
      <c r="AV95" s="32"/>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row>
    <row r="96" spans="2:120" s="33" customFormat="1" ht="15" customHeight="1">
      <c r="B96" s="137"/>
      <c r="F96" s="197"/>
      <c r="G96" s="198"/>
      <c r="H96" s="151"/>
      <c r="AD96" s="32"/>
      <c r="AE96" s="32"/>
      <c r="AF96" s="32"/>
      <c r="AG96" s="32"/>
      <c r="AH96" s="32"/>
      <c r="AI96" s="32"/>
      <c r="AJ96" s="32"/>
      <c r="AK96" s="32"/>
      <c r="AL96" s="32"/>
      <c r="AM96" s="32"/>
      <c r="AN96" s="32"/>
      <c r="AO96" s="32"/>
      <c r="AP96" s="32"/>
      <c r="AQ96" s="32"/>
      <c r="AR96" s="32"/>
      <c r="AS96" s="32"/>
      <c r="AT96" s="32"/>
      <c r="AU96" s="32"/>
      <c r="AV96" s="32"/>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row>
    <row r="97" spans="2:120" s="33" customFormat="1" ht="15" customHeight="1">
      <c r="B97" s="137"/>
      <c r="F97" s="197"/>
      <c r="G97" s="198"/>
      <c r="H97" s="151"/>
      <c r="AD97" s="32"/>
      <c r="AE97" s="32"/>
      <c r="AF97" s="32"/>
      <c r="AG97" s="32"/>
      <c r="AH97" s="32"/>
      <c r="AI97" s="32"/>
      <c r="AJ97" s="32"/>
      <c r="AK97" s="32"/>
      <c r="AL97" s="32"/>
      <c r="AM97" s="32"/>
      <c r="AN97" s="32"/>
      <c r="AO97" s="32"/>
      <c r="AP97" s="32"/>
      <c r="AQ97" s="32"/>
      <c r="AR97" s="32"/>
      <c r="AS97" s="32"/>
      <c r="AT97" s="32"/>
      <c r="AU97" s="32"/>
      <c r="AV97" s="32"/>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row>
    <row r="98" spans="2:120" s="33" customFormat="1" ht="15" customHeight="1">
      <c r="B98" s="137"/>
      <c r="F98" s="197"/>
      <c r="G98" s="198"/>
      <c r="H98" s="151"/>
      <c r="AD98" s="32"/>
      <c r="AE98" s="32"/>
      <c r="AF98" s="32"/>
      <c r="AG98" s="32"/>
      <c r="AH98" s="32"/>
      <c r="AI98" s="32"/>
      <c r="AJ98" s="32"/>
      <c r="AK98" s="32"/>
      <c r="AL98" s="32"/>
      <c r="AM98" s="32"/>
      <c r="AN98" s="32"/>
      <c r="AO98" s="32"/>
      <c r="AP98" s="32"/>
      <c r="AQ98" s="32"/>
      <c r="AR98" s="32"/>
      <c r="AS98" s="32"/>
      <c r="AT98" s="32"/>
      <c r="AU98" s="32"/>
      <c r="AV98" s="32"/>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row>
    <row r="99" spans="2:120" s="33" customFormat="1" ht="15" customHeight="1">
      <c r="B99" s="137"/>
      <c r="F99" s="197"/>
      <c r="G99" s="198"/>
      <c r="H99" s="151"/>
      <c r="AD99" s="32"/>
      <c r="AE99" s="32"/>
      <c r="AF99" s="32"/>
      <c r="AG99" s="32"/>
      <c r="AH99" s="32"/>
      <c r="AI99" s="32"/>
      <c r="AJ99" s="32"/>
      <c r="AK99" s="32"/>
      <c r="AL99" s="32"/>
      <c r="AM99" s="32"/>
      <c r="AN99" s="32"/>
      <c r="AO99" s="32"/>
      <c r="AP99" s="32"/>
      <c r="AQ99" s="32"/>
      <c r="AR99" s="32"/>
      <c r="AS99" s="32"/>
      <c r="AT99" s="32"/>
      <c r="AU99" s="32"/>
      <c r="AV99" s="32"/>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row>
    <row r="100" spans="2:120" s="33" customFormat="1" ht="15" customHeight="1">
      <c r="B100" s="137"/>
      <c r="F100" s="197"/>
      <c r="G100" s="198"/>
      <c r="H100" s="151"/>
      <c r="AD100" s="32"/>
      <c r="AE100" s="32"/>
      <c r="AF100" s="32"/>
      <c r="AG100" s="32"/>
      <c r="AH100" s="32"/>
      <c r="AI100" s="32"/>
      <c r="AJ100" s="32"/>
      <c r="AK100" s="32"/>
      <c r="AL100" s="32"/>
      <c r="AM100" s="32"/>
      <c r="AN100" s="32"/>
      <c r="AO100" s="32"/>
      <c r="AP100" s="32"/>
      <c r="AQ100" s="32"/>
      <c r="AR100" s="32"/>
      <c r="AS100" s="32"/>
      <c r="AT100" s="32"/>
      <c r="AU100" s="32"/>
      <c r="AV100" s="32"/>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row>
    <row r="101" spans="2:120" s="33" customFormat="1" ht="15" customHeight="1">
      <c r="B101" s="137"/>
      <c r="F101" s="197"/>
      <c r="G101" s="198"/>
      <c r="H101" s="151"/>
      <c r="AD101" s="32"/>
      <c r="AE101" s="32"/>
      <c r="AF101" s="32"/>
      <c r="AG101" s="32"/>
      <c r="AH101" s="32"/>
      <c r="AI101" s="32"/>
      <c r="AJ101" s="32"/>
      <c r="AK101" s="32"/>
      <c r="AL101" s="32"/>
      <c r="AM101" s="32"/>
      <c r="AN101" s="32"/>
      <c r="AO101" s="32"/>
      <c r="AP101" s="32"/>
      <c r="AQ101" s="32"/>
      <c r="AR101" s="32"/>
      <c r="AS101" s="32"/>
      <c r="AT101" s="32"/>
      <c r="AU101" s="32"/>
      <c r="AV101" s="32"/>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row>
    <row r="102" spans="2:120" s="33" customFormat="1" ht="15" customHeight="1">
      <c r="B102" s="137"/>
      <c r="F102" s="197"/>
      <c r="G102" s="198"/>
      <c r="H102" s="151"/>
      <c r="AD102" s="32"/>
      <c r="AE102" s="32"/>
      <c r="AF102" s="32"/>
      <c r="AG102" s="32"/>
      <c r="AH102" s="32"/>
      <c r="AI102" s="32"/>
      <c r="AJ102" s="32"/>
      <c r="AK102" s="32"/>
      <c r="AL102" s="32"/>
      <c r="AM102" s="32"/>
      <c r="AN102" s="32"/>
      <c r="AO102" s="32"/>
      <c r="AP102" s="32"/>
      <c r="AQ102" s="32"/>
      <c r="AR102" s="32"/>
      <c r="AS102" s="32"/>
      <c r="AT102" s="32"/>
      <c r="AU102" s="32"/>
      <c r="AV102" s="32"/>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row>
    <row r="103" spans="2:120" s="33" customFormat="1" ht="15" customHeight="1">
      <c r="B103" s="137"/>
      <c r="F103" s="197"/>
      <c r="G103" s="198"/>
      <c r="H103" s="151"/>
      <c r="AD103" s="32"/>
      <c r="AE103" s="32"/>
      <c r="AF103" s="32"/>
      <c r="AG103" s="32"/>
      <c r="AH103" s="32"/>
      <c r="AI103" s="32"/>
      <c r="AJ103" s="32"/>
      <c r="AK103" s="32"/>
      <c r="AL103" s="32"/>
      <c r="AM103" s="32"/>
      <c r="AN103" s="32"/>
      <c r="AO103" s="32"/>
      <c r="AP103" s="32"/>
      <c r="AQ103" s="32"/>
      <c r="AR103" s="32"/>
      <c r="AS103" s="32"/>
      <c r="AT103" s="32"/>
      <c r="AU103" s="32"/>
      <c r="AV103" s="32"/>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row>
    <row r="104" spans="2:120" s="33" customFormat="1" ht="15" customHeight="1">
      <c r="B104" s="137"/>
      <c r="F104" s="197"/>
      <c r="G104" s="198"/>
      <c r="H104" s="151"/>
      <c r="AD104" s="32"/>
      <c r="AE104" s="32"/>
      <c r="AF104" s="32"/>
      <c r="AG104" s="32"/>
      <c r="AH104" s="32"/>
      <c r="AI104" s="32"/>
      <c r="AJ104" s="32"/>
      <c r="AK104" s="32"/>
      <c r="AL104" s="32"/>
      <c r="AM104" s="32"/>
      <c r="AN104" s="32"/>
      <c r="AO104" s="32"/>
      <c r="AP104" s="32"/>
      <c r="AQ104" s="32"/>
      <c r="AR104" s="32"/>
      <c r="AS104" s="32"/>
      <c r="AT104" s="32"/>
      <c r="AU104" s="32"/>
      <c r="AV104" s="32"/>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row>
    <row r="105" spans="2:120" s="33" customFormat="1" ht="15" customHeight="1">
      <c r="B105" s="137"/>
      <c r="F105" s="197"/>
      <c r="G105" s="198"/>
      <c r="H105" s="151"/>
      <c r="AD105" s="32"/>
      <c r="AE105" s="32"/>
      <c r="AF105" s="32"/>
      <c r="AG105" s="32"/>
      <c r="AH105" s="32"/>
      <c r="AI105" s="32"/>
      <c r="AJ105" s="32"/>
      <c r="AK105" s="32"/>
      <c r="AL105" s="32"/>
      <c r="AM105" s="32"/>
      <c r="AN105" s="32"/>
      <c r="AO105" s="32"/>
      <c r="AP105" s="32"/>
      <c r="AQ105" s="32"/>
      <c r="AR105" s="32"/>
      <c r="AS105" s="32"/>
      <c r="AT105" s="32"/>
      <c r="AU105" s="32"/>
      <c r="AV105" s="32"/>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row>
    <row r="106" spans="2:120" s="33" customFormat="1" ht="15" customHeight="1">
      <c r="B106" s="137"/>
      <c r="F106" s="197"/>
      <c r="G106" s="198"/>
      <c r="H106" s="151"/>
      <c r="AD106" s="32"/>
      <c r="AE106" s="32"/>
      <c r="AF106" s="32"/>
      <c r="AG106" s="32"/>
      <c r="AH106" s="32"/>
      <c r="AI106" s="32"/>
      <c r="AJ106" s="32"/>
      <c r="AK106" s="32"/>
      <c r="AL106" s="32"/>
      <c r="AM106" s="32"/>
      <c r="AN106" s="32"/>
      <c r="AO106" s="32"/>
      <c r="AP106" s="32"/>
      <c r="AQ106" s="32"/>
      <c r="AR106" s="32"/>
      <c r="AS106" s="32"/>
      <c r="AT106" s="32"/>
      <c r="AU106" s="32"/>
      <c r="AV106" s="32"/>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row>
    <row r="107" spans="2:120" s="33" customFormat="1" ht="15" customHeight="1">
      <c r="B107" s="137"/>
      <c r="F107" s="197"/>
      <c r="G107" s="198"/>
      <c r="H107" s="151"/>
      <c r="AD107" s="32"/>
      <c r="AE107" s="32"/>
      <c r="AF107" s="32"/>
      <c r="AG107" s="32"/>
      <c r="AH107" s="32"/>
      <c r="AI107" s="32"/>
      <c r="AJ107" s="32"/>
      <c r="AK107" s="32"/>
      <c r="AL107" s="32"/>
      <c r="AM107" s="32"/>
      <c r="AN107" s="32"/>
      <c r="AO107" s="32"/>
      <c r="AP107" s="32"/>
      <c r="AQ107" s="32"/>
      <c r="AR107" s="32"/>
      <c r="AS107" s="32"/>
      <c r="AT107" s="32"/>
      <c r="AU107" s="32"/>
      <c r="AV107" s="32"/>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row>
    <row r="108" spans="2:120" s="33" customFormat="1" ht="15" customHeight="1">
      <c r="B108" s="137"/>
      <c r="F108" s="197"/>
      <c r="G108" s="198"/>
      <c r="H108" s="151"/>
      <c r="AD108" s="32"/>
      <c r="AE108" s="32"/>
      <c r="AF108" s="32"/>
      <c r="AG108" s="32"/>
      <c r="AH108" s="32"/>
      <c r="AI108" s="32"/>
      <c r="AJ108" s="32"/>
      <c r="AK108" s="32"/>
      <c r="AL108" s="32"/>
      <c r="AM108" s="32"/>
      <c r="AN108" s="32"/>
      <c r="AO108" s="32"/>
      <c r="AP108" s="32"/>
      <c r="AQ108" s="32"/>
      <c r="AR108" s="32"/>
      <c r="AS108" s="32"/>
      <c r="AT108" s="32"/>
      <c r="AU108" s="32"/>
      <c r="AV108" s="32"/>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row>
    <row r="109" spans="2:120" s="33" customFormat="1" ht="15" customHeight="1">
      <c r="B109" s="137"/>
      <c r="F109" s="197"/>
      <c r="G109" s="198"/>
      <c r="H109" s="151"/>
      <c r="AD109" s="32"/>
      <c r="AE109" s="32"/>
      <c r="AF109" s="32"/>
      <c r="AG109" s="32"/>
      <c r="AH109" s="32"/>
      <c r="AI109" s="32"/>
      <c r="AJ109" s="32"/>
      <c r="AK109" s="32"/>
      <c r="AL109" s="32"/>
      <c r="AM109" s="32"/>
      <c r="AN109" s="32"/>
      <c r="AO109" s="32"/>
      <c r="AP109" s="32"/>
      <c r="AQ109" s="32"/>
      <c r="AR109" s="32"/>
      <c r="AS109" s="32"/>
      <c r="AT109" s="32"/>
      <c r="AU109" s="32"/>
      <c r="AV109" s="32"/>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row>
    <row r="110" spans="2:120" s="33" customFormat="1" ht="15" customHeight="1">
      <c r="B110" s="137"/>
      <c r="F110" s="197"/>
      <c r="G110" s="198"/>
      <c r="H110" s="151"/>
      <c r="AD110" s="32"/>
      <c r="AE110" s="32"/>
      <c r="AF110" s="32"/>
      <c r="AG110" s="32"/>
      <c r="AH110" s="32"/>
      <c r="AI110" s="32"/>
      <c r="AJ110" s="32"/>
      <c r="AK110" s="32"/>
      <c r="AL110" s="32"/>
      <c r="AM110" s="32"/>
      <c r="AN110" s="32"/>
      <c r="AO110" s="32"/>
      <c r="AP110" s="32"/>
      <c r="AQ110" s="32"/>
      <c r="AR110" s="32"/>
      <c r="AS110" s="32"/>
      <c r="AT110" s="32"/>
      <c r="AU110" s="32"/>
      <c r="AV110" s="32"/>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row>
    <row r="111" spans="2:120" s="33" customFormat="1" ht="15" customHeight="1">
      <c r="B111" s="137"/>
      <c r="F111" s="197"/>
      <c r="G111" s="198"/>
      <c r="H111" s="151"/>
      <c r="AD111" s="32"/>
      <c r="AE111" s="32"/>
      <c r="AF111" s="32"/>
      <c r="AG111" s="32"/>
      <c r="AH111" s="32"/>
      <c r="AI111" s="32"/>
      <c r="AJ111" s="32"/>
      <c r="AK111" s="32"/>
      <c r="AL111" s="32"/>
      <c r="AM111" s="32"/>
      <c r="AN111" s="32"/>
      <c r="AO111" s="32"/>
      <c r="AP111" s="32"/>
      <c r="AQ111" s="32"/>
      <c r="AR111" s="32"/>
      <c r="AS111" s="32"/>
      <c r="AT111" s="32"/>
      <c r="AU111" s="32"/>
      <c r="AV111" s="32"/>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row>
    <row r="112" spans="2:120" s="33" customFormat="1" ht="15" customHeight="1">
      <c r="B112" s="137"/>
      <c r="F112" s="197"/>
      <c r="G112" s="198"/>
      <c r="H112" s="151"/>
      <c r="AD112" s="32"/>
      <c r="AE112" s="32"/>
      <c r="AF112" s="32"/>
      <c r="AG112" s="32"/>
      <c r="AH112" s="32"/>
      <c r="AI112" s="32"/>
      <c r="AJ112" s="32"/>
      <c r="AK112" s="32"/>
      <c r="AL112" s="32"/>
      <c r="AM112" s="32"/>
      <c r="AN112" s="32"/>
      <c r="AO112" s="32"/>
      <c r="AP112" s="32"/>
      <c r="AQ112" s="32"/>
      <c r="AR112" s="32"/>
      <c r="AS112" s="32"/>
      <c r="AT112" s="32"/>
      <c r="AU112" s="32"/>
      <c r="AV112" s="32"/>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row>
    <row r="113" spans="2:120" s="33" customFormat="1" ht="15" customHeight="1">
      <c r="B113" s="137"/>
      <c r="F113" s="197"/>
      <c r="G113" s="198"/>
      <c r="H113" s="151"/>
      <c r="AD113" s="32"/>
      <c r="AE113" s="32"/>
      <c r="AF113" s="32"/>
      <c r="AG113" s="32"/>
      <c r="AH113" s="32"/>
      <c r="AI113" s="32"/>
      <c r="AJ113" s="32"/>
      <c r="AK113" s="32"/>
      <c r="AL113" s="32"/>
      <c r="AM113" s="32"/>
      <c r="AN113" s="32"/>
      <c r="AO113" s="32"/>
      <c r="AP113" s="32"/>
      <c r="AQ113" s="32"/>
      <c r="AR113" s="32"/>
      <c r="AS113" s="32"/>
      <c r="AT113" s="32"/>
      <c r="AU113" s="32"/>
      <c r="AV113" s="32"/>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row>
    <row r="114" spans="2:120" s="33" customFormat="1" ht="15" customHeight="1">
      <c r="B114" s="137"/>
      <c r="F114" s="197"/>
      <c r="G114" s="198"/>
      <c r="H114" s="151"/>
      <c r="AD114" s="32"/>
      <c r="AE114" s="32"/>
      <c r="AF114" s="32"/>
      <c r="AG114" s="32"/>
      <c r="AH114" s="32"/>
      <c r="AI114" s="32"/>
      <c r="AJ114" s="32"/>
      <c r="AK114" s="32"/>
      <c r="AL114" s="32"/>
      <c r="AM114" s="32"/>
      <c r="AN114" s="32"/>
      <c r="AO114" s="32"/>
      <c r="AP114" s="32"/>
      <c r="AQ114" s="32"/>
      <c r="AR114" s="32"/>
      <c r="AS114" s="32"/>
      <c r="AT114" s="32"/>
      <c r="AU114" s="32"/>
      <c r="AV114" s="32"/>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row>
    <row r="115" spans="2:120" s="33" customFormat="1" ht="15" customHeight="1">
      <c r="B115" s="137"/>
      <c r="F115" s="197"/>
      <c r="G115" s="198"/>
      <c r="H115" s="151"/>
      <c r="AD115" s="32"/>
      <c r="AE115" s="32"/>
      <c r="AF115" s="32"/>
      <c r="AG115" s="32"/>
      <c r="AH115" s="32"/>
      <c r="AI115" s="32"/>
      <c r="AJ115" s="32"/>
      <c r="AK115" s="32"/>
      <c r="AL115" s="32"/>
      <c r="AM115" s="32"/>
      <c r="AN115" s="32"/>
      <c r="AO115" s="32"/>
      <c r="AP115" s="32"/>
      <c r="AQ115" s="32"/>
      <c r="AR115" s="32"/>
      <c r="AS115" s="32"/>
      <c r="AT115" s="32"/>
      <c r="AU115" s="32"/>
      <c r="AV115" s="32"/>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row>
    <row r="116" spans="2:120" s="33" customFormat="1" ht="15" customHeight="1">
      <c r="B116" s="137"/>
      <c r="F116" s="197"/>
      <c r="G116" s="198"/>
      <c r="H116" s="151"/>
      <c r="AD116" s="32"/>
      <c r="AE116" s="32"/>
      <c r="AF116" s="32"/>
      <c r="AG116" s="32"/>
      <c r="AH116" s="32"/>
      <c r="AI116" s="32"/>
      <c r="AJ116" s="32"/>
      <c r="AK116" s="32"/>
      <c r="AL116" s="32"/>
      <c r="AM116" s="32"/>
      <c r="AN116" s="32"/>
      <c r="AO116" s="32"/>
      <c r="AP116" s="32"/>
      <c r="AQ116" s="32"/>
      <c r="AR116" s="32"/>
      <c r="AS116" s="32"/>
      <c r="AT116" s="32"/>
      <c r="AU116" s="32"/>
      <c r="AV116" s="32"/>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row>
    <row r="117" spans="2:120" s="33" customFormat="1" ht="15" customHeight="1">
      <c r="B117" s="137"/>
      <c r="F117" s="197"/>
      <c r="G117" s="198"/>
      <c r="H117" s="151"/>
      <c r="AD117" s="32"/>
      <c r="AE117" s="32"/>
      <c r="AF117" s="32"/>
      <c r="AG117" s="32"/>
      <c r="AH117" s="32"/>
      <c r="AI117" s="32"/>
      <c r="AJ117" s="32"/>
      <c r="AK117" s="32"/>
      <c r="AL117" s="32"/>
      <c r="AM117" s="32"/>
      <c r="AN117" s="32"/>
      <c r="AO117" s="32"/>
      <c r="AP117" s="32"/>
      <c r="AQ117" s="32"/>
      <c r="AR117" s="32"/>
      <c r="AS117" s="32"/>
      <c r="AT117" s="32"/>
      <c r="AU117" s="32"/>
      <c r="AV117" s="32"/>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row>
    <row r="118" spans="2:120" s="33" customFormat="1" ht="15" customHeight="1">
      <c r="B118" s="137"/>
      <c r="F118" s="197"/>
      <c r="G118" s="198"/>
      <c r="H118" s="151"/>
      <c r="AD118" s="32"/>
      <c r="AE118" s="32"/>
      <c r="AF118" s="32"/>
      <c r="AG118" s="32"/>
      <c r="AH118" s="32"/>
      <c r="AI118" s="32"/>
      <c r="AJ118" s="32"/>
      <c r="AK118" s="32"/>
      <c r="AL118" s="32"/>
      <c r="AM118" s="32"/>
      <c r="AN118" s="32"/>
      <c r="AO118" s="32"/>
      <c r="AP118" s="32"/>
      <c r="AQ118" s="32"/>
      <c r="AR118" s="32"/>
      <c r="AS118" s="32"/>
      <c r="AT118" s="32"/>
      <c r="AU118" s="32"/>
      <c r="AV118" s="32"/>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row>
    <row r="119" spans="2:120" s="33" customFormat="1" ht="15" customHeight="1">
      <c r="B119" s="137"/>
      <c r="F119" s="197"/>
      <c r="G119" s="198"/>
      <c r="H119" s="151"/>
      <c r="AD119" s="32"/>
      <c r="AE119" s="32"/>
      <c r="AF119" s="32"/>
      <c r="AG119" s="32"/>
      <c r="AH119" s="32"/>
      <c r="AI119" s="32"/>
      <c r="AJ119" s="32"/>
      <c r="AK119" s="32"/>
      <c r="AL119" s="32"/>
      <c r="AM119" s="32"/>
      <c r="AN119" s="32"/>
      <c r="AO119" s="32"/>
      <c r="AP119" s="32"/>
      <c r="AQ119" s="32"/>
      <c r="AR119" s="32"/>
      <c r="AS119" s="32"/>
      <c r="AT119" s="32"/>
      <c r="AU119" s="32"/>
      <c r="AV119" s="32"/>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row>
    <row r="120" spans="2:120" s="33" customFormat="1" ht="15" customHeight="1">
      <c r="B120" s="137"/>
      <c r="F120" s="197"/>
      <c r="G120" s="198"/>
      <c r="H120" s="151"/>
      <c r="AD120" s="32"/>
      <c r="AE120" s="32"/>
      <c r="AF120" s="32"/>
      <c r="AG120" s="32"/>
      <c r="AH120" s="32"/>
      <c r="AI120" s="32"/>
      <c r="AJ120" s="32"/>
      <c r="AK120" s="32"/>
      <c r="AL120" s="32"/>
      <c r="AM120" s="32"/>
      <c r="AN120" s="32"/>
      <c r="AO120" s="32"/>
      <c r="AP120" s="32"/>
      <c r="AQ120" s="32"/>
      <c r="AR120" s="32"/>
      <c r="AS120" s="32"/>
      <c r="AT120" s="32"/>
      <c r="AU120" s="32"/>
      <c r="AV120" s="32"/>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row>
    <row r="121" spans="2:120" s="33" customFormat="1" ht="15" customHeight="1">
      <c r="B121" s="137"/>
      <c r="F121" s="197"/>
      <c r="G121" s="198"/>
      <c r="H121" s="151"/>
      <c r="AD121" s="32"/>
      <c r="AE121" s="32"/>
      <c r="AF121" s="32"/>
      <c r="AG121" s="32"/>
      <c r="AH121" s="32"/>
      <c r="AI121" s="32"/>
      <c r="AJ121" s="32"/>
      <c r="AK121" s="32"/>
      <c r="AL121" s="32"/>
      <c r="AM121" s="32"/>
      <c r="AN121" s="32"/>
      <c r="AO121" s="32"/>
      <c r="AP121" s="32"/>
      <c r="AQ121" s="32"/>
      <c r="AR121" s="32"/>
      <c r="AS121" s="32"/>
      <c r="AT121" s="32"/>
      <c r="AU121" s="32"/>
      <c r="AV121" s="32"/>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row>
    <row r="122" spans="2:120" s="33" customFormat="1" ht="15" customHeight="1">
      <c r="B122" s="137"/>
      <c r="F122" s="197"/>
      <c r="G122" s="198"/>
      <c r="H122" s="151"/>
      <c r="AD122" s="32"/>
      <c r="AE122" s="32"/>
      <c r="AF122" s="32"/>
      <c r="AG122" s="32"/>
      <c r="AH122" s="32"/>
      <c r="AI122" s="32"/>
      <c r="AJ122" s="32"/>
      <c r="AK122" s="32"/>
      <c r="AL122" s="32"/>
      <c r="AM122" s="32"/>
      <c r="AN122" s="32"/>
      <c r="AO122" s="32"/>
      <c r="AP122" s="32"/>
      <c r="AQ122" s="32"/>
      <c r="AR122" s="32"/>
      <c r="AS122" s="32"/>
      <c r="AT122" s="32"/>
      <c r="AU122" s="32"/>
      <c r="AV122" s="32"/>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row>
    <row r="123" spans="2:120" s="33" customFormat="1" ht="15" customHeight="1">
      <c r="B123" s="137"/>
      <c r="F123" s="197"/>
      <c r="G123" s="198"/>
      <c r="H123" s="151"/>
      <c r="AD123" s="32"/>
      <c r="AE123" s="32"/>
      <c r="AF123" s="32"/>
      <c r="AG123" s="32"/>
      <c r="AH123" s="32"/>
      <c r="AI123" s="32"/>
      <c r="AJ123" s="32"/>
      <c r="AK123" s="32"/>
      <c r="AL123" s="32"/>
      <c r="AM123" s="32"/>
      <c r="AN123" s="32"/>
      <c r="AO123" s="32"/>
      <c r="AP123" s="32"/>
      <c r="AQ123" s="32"/>
      <c r="AR123" s="32"/>
      <c r="AS123" s="32"/>
      <c r="AT123" s="32"/>
      <c r="AU123" s="32"/>
      <c r="AV123" s="32"/>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row>
    <row r="124" spans="2:120" s="33" customFormat="1" ht="15" customHeight="1">
      <c r="B124" s="137"/>
      <c r="F124" s="197"/>
      <c r="G124" s="198"/>
      <c r="H124" s="151"/>
      <c r="AD124" s="32"/>
      <c r="AE124" s="32"/>
      <c r="AF124" s="32"/>
      <c r="AG124" s="32"/>
      <c r="AH124" s="32"/>
      <c r="AI124" s="32"/>
      <c r="AJ124" s="32"/>
      <c r="AK124" s="32"/>
      <c r="AL124" s="32"/>
      <c r="AM124" s="32"/>
      <c r="AN124" s="32"/>
      <c r="AO124" s="32"/>
      <c r="AP124" s="32"/>
      <c r="AQ124" s="32"/>
      <c r="AR124" s="32"/>
      <c r="AS124" s="32"/>
      <c r="AT124" s="32"/>
      <c r="AU124" s="32"/>
      <c r="AV124" s="32"/>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row>
    <row r="125" spans="2:120" s="33" customFormat="1" ht="15" customHeight="1">
      <c r="B125" s="137"/>
      <c r="F125" s="197"/>
      <c r="G125" s="198"/>
      <c r="H125" s="151"/>
      <c r="AD125" s="32"/>
      <c r="AE125" s="32"/>
      <c r="AF125" s="32"/>
      <c r="AG125" s="32"/>
      <c r="AH125" s="32"/>
      <c r="AI125" s="32"/>
      <c r="AJ125" s="32"/>
      <c r="AK125" s="32"/>
      <c r="AL125" s="32"/>
      <c r="AM125" s="32"/>
      <c r="AN125" s="32"/>
      <c r="AO125" s="32"/>
      <c r="AP125" s="32"/>
      <c r="AQ125" s="32"/>
      <c r="AR125" s="32"/>
      <c r="AS125" s="32"/>
      <c r="AT125" s="32"/>
      <c r="AU125" s="32"/>
      <c r="AV125" s="32"/>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row>
    <row r="126" spans="2:120" s="33" customFormat="1" ht="15" customHeight="1">
      <c r="B126" s="137"/>
      <c r="F126" s="197"/>
      <c r="G126" s="198"/>
      <c r="H126" s="151"/>
      <c r="AD126" s="32"/>
      <c r="AE126" s="32"/>
      <c r="AF126" s="32"/>
      <c r="AG126" s="32"/>
      <c r="AH126" s="32"/>
      <c r="AI126" s="32"/>
      <c r="AJ126" s="32"/>
      <c r="AK126" s="32"/>
      <c r="AL126" s="32"/>
      <c r="AM126" s="32"/>
      <c r="AN126" s="32"/>
      <c r="AO126" s="32"/>
      <c r="AP126" s="32"/>
      <c r="AQ126" s="32"/>
      <c r="AR126" s="32"/>
      <c r="AS126" s="32"/>
      <c r="AT126" s="32"/>
      <c r="AU126" s="32"/>
      <c r="AV126" s="32"/>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row>
    <row r="127" spans="2:120" s="33" customFormat="1" ht="15" customHeight="1">
      <c r="B127" s="137"/>
      <c r="F127" s="197"/>
      <c r="G127" s="198"/>
      <c r="H127" s="151"/>
      <c r="AD127" s="32"/>
      <c r="AE127" s="32"/>
      <c r="AF127" s="32"/>
      <c r="AG127" s="32"/>
      <c r="AH127" s="32"/>
      <c r="AI127" s="32"/>
      <c r="AJ127" s="32"/>
      <c r="AK127" s="32"/>
      <c r="AL127" s="32"/>
      <c r="AM127" s="32"/>
      <c r="AN127" s="32"/>
      <c r="AO127" s="32"/>
      <c r="AP127" s="32"/>
      <c r="AQ127" s="32"/>
      <c r="AR127" s="32"/>
      <c r="AS127" s="32"/>
      <c r="AT127" s="32"/>
      <c r="AU127" s="32"/>
      <c r="AV127" s="32"/>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row>
    <row r="128" spans="2:120" s="33" customFormat="1" ht="15" customHeight="1">
      <c r="B128" s="137"/>
      <c r="F128" s="197"/>
      <c r="G128" s="198"/>
      <c r="H128" s="151"/>
      <c r="AD128" s="32"/>
      <c r="AE128" s="32"/>
      <c r="AF128" s="32"/>
      <c r="AG128" s="32"/>
      <c r="AH128" s="32"/>
      <c r="AI128" s="32"/>
      <c r="AJ128" s="32"/>
      <c r="AK128" s="32"/>
      <c r="AL128" s="32"/>
      <c r="AM128" s="32"/>
      <c r="AN128" s="32"/>
      <c r="AO128" s="32"/>
      <c r="AP128" s="32"/>
      <c r="AQ128" s="32"/>
      <c r="AR128" s="32"/>
      <c r="AS128" s="32"/>
      <c r="AT128" s="32"/>
      <c r="AU128" s="32"/>
      <c r="AV128" s="32"/>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row>
    <row r="129" spans="2:120" s="33" customFormat="1" ht="15" customHeight="1">
      <c r="B129" s="137"/>
      <c r="F129" s="197"/>
      <c r="G129" s="198"/>
      <c r="H129" s="151"/>
      <c r="AD129" s="32"/>
      <c r="AE129" s="32"/>
      <c r="AF129" s="32"/>
      <c r="AG129" s="32"/>
      <c r="AH129" s="32"/>
      <c r="AI129" s="32"/>
      <c r="AJ129" s="32"/>
      <c r="AK129" s="32"/>
      <c r="AL129" s="32"/>
      <c r="AM129" s="32"/>
      <c r="AN129" s="32"/>
      <c r="AO129" s="32"/>
      <c r="AP129" s="32"/>
      <c r="AQ129" s="32"/>
      <c r="AR129" s="32"/>
      <c r="AS129" s="32"/>
      <c r="AT129" s="32"/>
      <c r="AU129" s="32"/>
      <c r="AV129" s="32"/>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row>
    <row r="130" spans="2:120" s="33" customFormat="1" ht="15" customHeight="1">
      <c r="B130" s="137"/>
      <c r="F130" s="197"/>
      <c r="G130" s="198"/>
      <c r="H130" s="151"/>
      <c r="AD130" s="32"/>
      <c r="AE130" s="32"/>
      <c r="AF130" s="32"/>
      <c r="AG130" s="32"/>
      <c r="AH130" s="32"/>
      <c r="AI130" s="32"/>
      <c r="AJ130" s="32"/>
      <c r="AK130" s="32"/>
      <c r="AL130" s="32"/>
      <c r="AM130" s="32"/>
      <c r="AN130" s="32"/>
      <c r="AO130" s="32"/>
      <c r="AP130" s="32"/>
      <c r="AQ130" s="32"/>
      <c r="AR130" s="32"/>
      <c r="AS130" s="32"/>
      <c r="AT130" s="32"/>
      <c r="AU130" s="32"/>
      <c r="AV130" s="32"/>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row>
    <row r="131" spans="2:120" s="33" customFormat="1" ht="15" customHeight="1">
      <c r="B131" s="137"/>
      <c r="F131" s="197"/>
      <c r="G131" s="198"/>
      <c r="H131" s="151"/>
      <c r="AD131" s="32"/>
      <c r="AE131" s="32"/>
      <c r="AF131" s="32"/>
      <c r="AG131" s="32"/>
      <c r="AH131" s="32"/>
      <c r="AI131" s="32"/>
      <c r="AJ131" s="32"/>
      <c r="AK131" s="32"/>
      <c r="AL131" s="32"/>
      <c r="AM131" s="32"/>
      <c r="AN131" s="32"/>
      <c r="AO131" s="32"/>
      <c r="AP131" s="32"/>
      <c r="AQ131" s="32"/>
      <c r="AR131" s="32"/>
      <c r="AS131" s="32"/>
      <c r="AT131" s="32"/>
      <c r="AU131" s="32"/>
      <c r="AV131" s="32"/>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row>
    <row r="132" spans="2:120" s="33" customFormat="1" ht="15" customHeight="1">
      <c r="B132" s="137"/>
      <c r="F132" s="197"/>
      <c r="G132" s="198"/>
      <c r="H132" s="151"/>
      <c r="AD132" s="32"/>
      <c r="AE132" s="32"/>
      <c r="AF132" s="32"/>
      <c r="AG132" s="32"/>
      <c r="AH132" s="32"/>
      <c r="AI132" s="32"/>
      <c r="AJ132" s="32"/>
      <c r="AK132" s="32"/>
      <c r="AL132" s="32"/>
      <c r="AM132" s="32"/>
      <c r="AN132" s="32"/>
      <c r="AO132" s="32"/>
      <c r="AP132" s="32"/>
      <c r="AQ132" s="32"/>
      <c r="AR132" s="32"/>
      <c r="AS132" s="32"/>
      <c r="AT132" s="32"/>
      <c r="AU132" s="32"/>
      <c r="AV132" s="32"/>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row>
    <row r="133" spans="2:120" s="33" customFormat="1" ht="15" customHeight="1">
      <c r="B133" s="137"/>
      <c r="F133" s="197"/>
      <c r="G133" s="198"/>
      <c r="H133" s="151"/>
      <c r="AD133" s="32"/>
      <c r="AE133" s="32"/>
      <c r="AF133" s="32"/>
      <c r="AG133" s="32"/>
      <c r="AH133" s="32"/>
      <c r="AI133" s="32"/>
      <c r="AJ133" s="32"/>
      <c r="AK133" s="32"/>
      <c r="AL133" s="32"/>
      <c r="AM133" s="32"/>
      <c r="AN133" s="32"/>
      <c r="AO133" s="32"/>
      <c r="AP133" s="32"/>
      <c r="AQ133" s="32"/>
      <c r="AR133" s="32"/>
      <c r="AS133" s="32"/>
      <c r="AT133" s="32"/>
      <c r="AU133" s="32"/>
      <c r="AV133" s="32"/>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row>
    <row r="134" spans="2:120" s="33" customFormat="1" ht="15" customHeight="1">
      <c r="B134" s="137"/>
      <c r="F134" s="197"/>
      <c r="G134" s="198"/>
      <c r="H134" s="151"/>
      <c r="AD134" s="32"/>
      <c r="AE134" s="32"/>
      <c r="AF134" s="32"/>
      <c r="AG134" s="32"/>
      <c r="AH134" s="32"/>
      <c r="AI134" s="32"/>
      <c r="AJ134" s="32"/>
      <c r="AK134" s="32"/>
      <c r="AL134" s="32"/>
      <c r="AM134" s="32"/>
      <c r="AN134" s="32"/>
      <c r="AO134" s="32"/>
      <c r="AP134" s="32"/>
      <c r="AQ134" s="32"/>
      <c r="AR134" s="32"/>
      <c r="AS134" s="32"/>
      <c r="AT134" s="32"/>
      <c r="AU134" s="32"/>
      <c r="AV134" s="32"/>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row>
    <row r="135" spans="2:120" s="33" customFormat="1" ht="15" customHeight="1">
      <c r="B135" s="137"/>
      <c r="F135" s="197"/>
      <c r="G135" s="198"/>
      <c r="H135" s="151"/>
      <c r="AD135" s="32"/>
      <c r="AE135" s="32"/>
      <c r="AF135" s="32"/>
      <c r="AG135" s="32"/>
      <c r="AH135" s="32"/>
      <c r="AI135" s="32"/>
      <c r="AJ135" s="32"/>
      <c r="AK135" s="32"/>
      <c r="AL135" s="32"/>
      <c r="AM135" s="32"/>
      <c r="AN135" s="32"/>
      <c r="AO135" s="32"/>
      <c r="AP135" s="32"/>
      <c r="AQ135" s="32"/>
      <c r="AR135" s="32"/>
      <c r="AS135" s="32"/>
      <c r="AT135" s="32"/>
      <c r="AU135" s="32"/>
      <c r="AV135" s="32"/>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row>
    <row r="136" spans="2:120" s="33" customFormat="1" ht="15" customHeight="1">
      <c r="B136" s="137"/>
      <c r="F136" s="197"/>
      <c r="G136" s="198"/>
      <c r="H136" s="151"/>
      <c r="AD136" s="32"/>
      <c r="AE136" s="32"/>
      <c r="AF136" s="32"/>
      <c r="AG136" s="32"/>
      <c r="AH136" s="32"/>
      <c r="AI136" s="32"/>
      <c r="AJ136" s="32"/>
      <c r="AK136" s="32"/>
      <c r="AL136" s="32"/>
      <c r="AM136" s="32"/>
      <c r="AN136" s="32"/>
      <c r="AO136" s="32"/>
      <c r="AP136" s="32"/>
      <c r="AQ136" s="32"/>
      <c r="AR136" s="32"/>
      <c r="AS136" s="32"/>
      <c r="AT136" s="32"/>
      <c r="AU136" s="32"/>
      <c r="AV136" s="32"/>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row>
    <row r="137" spans="2:120" s="33" customFormat="1" ht="15" customHeight="1">
      <c r="B137" s="137"/>
      <c r="F137" s="197"/>
      <c r="G137" s="198"/>
      <c r="H137" s="151"/>
      <c r="AD137" s="32"/>
      <c r="AE137" s="32"/>
      <c r="AF137" s="32"/>
      <c r="AG137" s="32"/>
      <c r="AH137" s="32"/>
      <c r="AI137" s="32"/>
      <c r="AJ137" s="32"/>
      <c r="AK137" s="32"/>
      <c r="AL137" s="32"/>
      <c r="AM137" s="32"/>
      <c r="AN137" s="32"/>
      <c r="AO137" s="32"/>
      <c r="AP137" s="32"/>
      <c r="AQ137" s="32"/>
      <c r="AR137" s="32"/>
      <c r="AS137" s="32"/>
      <c r="AT137" s="32"/>
      <c r="AU137" s="32"/>
      <c r="AV137" s="32"/>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row>
    <row r="138" spans="2:120" s="33" customFormat="1" ht="15" customHeight="1">
      <c r="B138" s="137"/>
      <c r="F138" s="197"/>
      <c r="G138" s="198"/>
      <c r="H138" s="151"/>
      <c r="AD138" s="32"/>
      <c r="AE138" s="32"/>
      <c r="AF138" s="32"/>
      <c r="AG138" s="32"/>
      <c r="AH138" s="32"/>
      <c r="AI138" s="32"/>
      <c r="AJ138" s="32"/>
      <c r="AK138" s="32"/>
      <c r="AL138" s="32"/>
      <c r="AM138" s="32"/>
      <c r="AN138" s="32"/>
      <c r="AO138" s="32"/>
      <c r="AP138" s="32"/>
      <c r="AQ138" s="32"/>
      <c r="AR138" s="32"/>
      <c r="AS138" s="32"/>
      <c r="AT138" s="32"/>
      <c r="AU138" s="32"/>
      <c r="AV138" s="32"/>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row>
    <row r="139" spans="2:120" s="33" customFormat="1" ht="15" customHeight="1">
      <c r="B139" s="137"/>
      <c r="F139" s="197"/>
      <c r="G139" s="198"/>
      <c r="H139" s="151"/>
      <c r="AD139" s="32"/>
      <c r="AE139" s="32"/>
      <c r="AF139" s="32"/>
      <c r="AG139" s="32"/>
      <c r="AH139" s="32"/>
      <c r="AI139" s="32"/>
      <c r="AJ139" s="32"/>
      <c r="AK139" s="32"/>
      <c r="AL139" s="32"/>
      <c r="AM139" s="32"/>
      <c r="AN139" s="32"/>
      <c r="AO139" s="32"/>
      <c r="AP139" s="32"/>
      <c r="AQ139" s="32"/>
      <c r="AR139" s="32"/>
      <c r="AS139" s="32"/>
      <c r="AT139" s="32"/>
      <c r="AU139" s="32"/>
      <c r="AV139" s="32"/>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row>
    <row r="140" spans="2:120" s="33" customFormat="1" ht="15" customHeight="1">
      <c r="B140" s="137"/>
      <c r="F140" s="197"/>
      <c r="G140" s="198"/>
      <c r="H140" s="151"/>
      <c r="AD140" s="32"/>
      <c r="AE140" s="32"/>
      <c r="AF140" s="32"/>
      <c r="AG140" s="32"/>
      <c r="AH140" s="32"/>
      <c r="AI140" s="32"/>
      <c r="AJ140" s="32"/>
      <c r="AK140" s="32"/>
      <c r="AL140" s="32"/>
      <c r="AM140" s="32"/>
      <c r="AN140" s="32"/>
      <c r="AO140" s="32"/>
      <c r="AP140" s="32"/>
      <c r="AQ140" s="32"/>
      <c r="AR140" s="32"/>
      <c r="AS140" s="32"/>
      <c r="AT140" s="32"/>
      <c r="AU140" s="32"/>
      <c r="AV140" s="32"/>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row>
    <row r="141" spans="2:120" s="33" customFormat="1" ht="15" customHeight="1">
      <c r="B141" s="137"/>
      <c r="F141" s="197"/>
      <c r="G141" s="198"/>
      <c r="H141" s="151"/>
      <c r="AD141" s="32"/>
      <c r="AE141" s="32"/>
      <c r="AF141" s="32"/>
      <c r="AG141" s="32"/>
      <c r="AH141" s="32"/>
      <c r="AI141" s="32"/>
      <c r="AJ141" s="32"/>
      <c r="AK141" s="32"/>
      <c r="AL141" s="32"/>
      <c r="AM141" s="32"/>
      <c r="AN141" s="32"/>
      <c r="AO141" s="32"/>
      <c r="AP141" s="32"/>
      <c r="AQ141" s="32"/>
      <c r="AR141" s="32"/>
      <c r="AS141" s="32"/>
      <c r="AT141" s="32"/>
      <c r="AU141" s="32"/>
      <c r="AV141" s="32"/>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row>
    <row r="142" spans="2:120" s="33" customFormat="1" ht="15" customHeight="1">
      <c r="B142" s="137"/>
      <c r="F142" s="197"/>
      <c r="G142" s="198"/>
      <c r="H142" s="151"/>
      <c r="AD142" s="32"/>
      <c r="AE142" s="32"/>
      <c r="AF142" s="32"/>
      <c r="AG142" s="32"/>
      <c r="AH142" s="32"/>
      <c r="AI142" s="32"/>
      <c r="AJ142" s="32"/>
      <c r="AK142" s="32"/>
      <c r="AL142" s="32"/>
      <c r="AM142" s="32"/>
      <c r="AN142" s="32"/>
      <c r="AO142" s="32"/>
      <c r="AP142" s="32"/>
      <c r="AQ142" s="32"/>
      <c r="AR142" s="32"/>
      <c r="AS142" s="32"/>
      <c r="AT142" s="32"/>
      <c r="AU142" s="32"/>
      <c r="AV142" s="32"/>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row>
    <row r="143" spans="2:120" s="33" customFormat="1" ht="15" customHeight="1">
      <c r="B143" s="137"/>
      <c r="F143" s="197"/>
      <c r="G143" s="198"/>
      <c r="H143" s="151"/>
      <c r="AD143" s="32"/>
      <c r="AE143" s="32"/>
      <c r="AF143" s="32"/>
      <c r="AG143" s="32"/>
      <c r="AH143" s="32"/>
      <c r="AI143" s="32"/>
      <c r="AJ143" s="32"/>
      <c r="AK143" s="32"/>
      <c r="AL143" s="32"/>
      <c r="AM143" s="32"/>
      <c r="AN143" s="32"/>
      <c r="AO143" s="32"/>
      <c r="AP143" s="32"/>
      <c r="AQ143" s="32"/>
      <c r="AR143" s="32"/>
      <c r="AS143" s="32"/>
      <c r="AT143" s="32"/>
      <c r="AU143" s="32"/>
      <c r="AV143" s="32"/>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row>
    <row r="144" spans="2:120" s="33" customFormat="1" ht="15" customHeight="1">
      <c r="B144" s="137"/>
      <c r="F144" s="197"/>
      <c r="G144" s="198"/>
      <c r="H144" s="151"/>
      <c r="AD144" s="32"/>
      <c r="AE144" s="32"/>
      <c r="AF144" s="32"/>
      <c r="AG144" s="32"/>
      <c r="AH144" s="32"/>
      <c r="AI144" s="32"/>
      <c r="AJ144" s="32"/>
      <c r="AK144" s="32"/>
      <c r="AL144" s="32"/>
      <c r="AM144" s="32"/>
      <c r="AN144" s="32"/>
      <c r="AO144" s="32"/>
      <c r="AP144" s="32"/>
      <c r="AQ144" s="32"/>
      <c r="AR144" s="32"/>
      <c r="AS144" s="32"/>
      <c r="AT144" s="32"/>
      <c r="AU144" s="32"/>
      <c r="AV144" s="32"/>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row>
    <row r="145" spans="2:120" s="33" customFormat="1" ht="15" customHeight="1">
      <c r="B145" s="137"/>
      <c r="F145" s="197"/>
      <c r="G145" s="198"/>
      <c r="H145" s="151"/>
      <c r="AD145" s="32"/>
      <c r="AE145" s="32"/>
      <c r="AF145" s="32"/>
      <c r="AG145" s="32"/>
      <c r="AH145" s="32"/>
      <c r="AI145" s="32"/>
      <c r="AJ145" s="32"/>
      <c r="AK145" s="32"/>
      <c r="AL145" s="32"/>
      <c r="AM145" s="32"/>
      <c r="AN145" s="32"/>
      <c r="AO145" s="32"/>
      <c r="AP145" s="32"/>
      <c r="AQ145" s="32"/>
      <c r="AR145" s="32"/>
      <c r="AS145" s="32"/>
      <c r="AT145" s="32"/>
      <c r="AU145" s="32"/>
      <c r="AV145" s="32"/>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row>
    <row r="146" spans="2:120" s="33" customFormat="1" ht="15" customHeight="1">
      <c r="B146" s="137"/>
      <c r="F146" s="197"/>
      <c r="G146" s="198"/>
      <c r="H146" s="151"/>
      <c r="AD146" s="32"/>
      <c r="AE146" s="32"/>
      <c r="AF146" s="32"/>
      <c r="AG146" s="32"/>
      <c r="AH146" s="32"/>
      <c r="AI146" s="32"/>
      <c r="AJ146" s="32"/>
      <c r="AK146" s="32"/>
      <c r="AL146" s="32"/>
      <c r="AM146" s="32"/>
      <c r="AN146" s="32"/>
      <c r="AO146" s="32"/>
      <c r="AP146" s="32"/>
      <c r="AQ146" s="32"/>
      <c r="AR146" s="32"/>
      <c r="AS146" s="32"/>
      <c r="AT146" s="32"/>
      <c r="AU146" s="32"/>
      <c r="AV146" s="32"/>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row>
    <row r="147" spans="2:120" s="33" customFormat="1" ht="15" customHeight="1">
      <c r="B147" s="137"/>
      <c r="F147" s="197"/>
      <c r="G147" s="198"/>
      <c r="H147" s="151"/>
      <c r="AD147" s="32"/>
      <c r="AE147" s="32"/>
      <c r="AF147" s="32"/>
      <c r="AG147" s="32"/>
      <c r="AH147" s="32"/>
      <c r="AI147" s="32"/>
      <c r="AJ147" s="32"/>
      <c r="AK147" s="32"/>
      <c r="AL147" s="32"/>
      <c r="AM147" s="32"/>
      <c r="AN147" s="32"/>
      <c r="AO147" s="32"/>
      <c r="AP147" s="32"/>
      <c r="AQ147" s="32"/>
      <c r="AR147" s="32"/>
      <c r="AS147" s="32"/>
      <c r="AT147" s="32"/>
      <c r="AU147" s="32"/>
      <c r="AV147" s="32"/>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c r="CA147" s="34"/>
      <c r="CB147" s="34"/>
      <c r="CC147" s="34"/>
      <c r="CD147" s="34"/>
      <c r="CE147" s="34"/>
      <c r="CF147" s="34"/>
      <c r="CG147" s="34"/>
      <c r="CH147" s="34"/>
      <c r="CI147" s="34"/>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row>
    <row r="148" spans="2:120" s="33" customFormat="1" ht="15" customHeight="1">
      <c r="B148" s="137"/>
      <c r="F148" s="197"/>
      <c r="G148" s="198"/>
      <c r="H148" s="151"/>
      <c r="AD148" s="32"/>
      <c r="AE148" s="32"/>
      <c r="AF148" s="32"/>
      <c r="AG148" s="32"/>
      <c r="AH148" s="32"/>
      <c r="AI148" s="32"/>
      <c r="AJ148" s="32"/>
      <c r="AK148" s="32"/>
      <c r="AL148" s="32"/>
      <c r="AM148" s="32"/>
      <c r="AN148" s="32"/>
      <c r="AO148" s="32"/>
      <c r="AP148" s="32"/>
      <c r="AQ148" s="32"/>
      <c r="AR148" s="32"/>
      <c r="AS148" s="32"/>
      <c r="AT148" s="32"/>
      <c r="AU148" s="32"/>
      <c r="AV148" s="32"/>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row>
    <row r="149" spans="2:120" s="33" customFormat="1" ht="15" customHeight="1">
      <c r="B149" s="137"/>
      <c r="F149" s="197"/>
      <c r="G149" s="198"/>
      <c r="H149" s="151"/>
      <c r="AD149" s="32"/>
      <c r="AE149" s="32"/>
      <c r="AF149" s="32"/>
      <c r="AG149" s="32"/>
      <c r="AH149" s="32"/>
      <c r="AI149" s="32"/>
      <c r="AJ149" s="32"/>
      <c r="AK149" s="32"/>
      <c r="AL149" s="32"/>
      <c r="AM149" s="32"/>
      <c r="AN149" s="32"/>
      <c r="AO149" s="32"/>
      <c r="AP149" s="32"/>
      <c r="AQ149" s="32"/>
      <c r="AR149" s="32"/>
      <c r="AS149" s="32"/>
      <c r="AT149" s="32"/>
      <c r="AU149" s="32"/>
      <c r="AV149" s="32"/>
      <c r="AZ149" s="34"/>
      <c r="BA149" s="34"/>
      <c r="BB149" s="34"/>
      <c r="BC149" s="34"/>
      <c r="BD149" s="34"/>
      <c r="BE149" s="34"/>
      <c r="BF149" s="34"/>
      <c r="BG149" s="34"/>
      <c r="BH149" s="34"/>
      <c r="BI149" s="34"/>
      <c r="BJ149" s="34"/>
      <c r="BK149" s="34"/>
      <c r="BL149" s="34"/>
      <c r="BM149" s="34"/>
      <c r="BN149" s="34"/>
      <c r="BO149" s="34"/>
      <c r="BP149" s="34"/>
      <c r="BQ149" s="34"/>
      <c r="BR149" s="34"/>
      <c r="BS149" s="34"/>
      <c r="BT149" s="34"/>
      <c r="BU149" s="34"/>
      <c r="BV149" s="34"/>
      <c r="BW149" s="34"/>
      <c r="BX149" s="34"/>
      <c r="BY149" s="34"/>
      <c r="BZ149" s="34"/>
      <c r="CA149" s="34"/>
      <c r="CB149" s="34"/>
      <c r="CC149" s="34"/>
      <c r="CD149" s="34"/>
      <c r="CE149" s="34"/>
      <c r="CF149" s="34"/>
      <c r="CG149" s="34"/>
      <c r="CH149" s="34"/>
      <c r="CI149" s="34"/>
      <c r="CJ149" s="34"/>
      <c r="CK149" s="34"/>
      <c r="CL149" s="34"/>
      <c r="CM149" s="34"/>
      <c r="CN149" s="34"/>
      <c r="CO149" s="34"/>
      <c r="CP149" s="34"/>
      <c r="CQ149" s="34"/>
      <c r="CR149" s="34"/>
      <c r="CS149" s="34"/>
      <c r="CT149" s="34"/>
      <c r="CU149" s="34"/>
      <c r="CV149" s="34"/>
      <c r="CW149" s="34"/>
      <c r="CX149" s="34"/>
      <c r="CY149" s="34"/>
      <c r="CZ149" s="34"/>
      <c r="DA149" s="34"/>
      <c r="DB149" s="34"/>
      <c r="DC149" s="34"/>
      <c r="DD149" s="34"/>
      <c r="DE149" s="34"/>
      <c r="DF149" s="34"/>
      <c r="DG149" s="34"/>
      <c r="DH149" s="34"/>
      <c r="DI149" s="34"/>
      <c r="DJ149" s="34"/>
      <c r="DK149" s="34"/>
      <c r="DL149" s="34"/>
      <c r="DM149" s="34"/>
      <c r="DN149" s="34"/>
      <c r="DO149" s="34"/>
      <c r="DP149" s="34"/>
    </row>
    <row r="150" spans="2:120" s="33" customFormat="1" ht="15" customHeight="1">
      <c r="B150" s="137"/>
      <c r="F150" s="197"/>
      <c r="G150" s="198"/>
      <c r="H150" s="151"/>
      <c r="AD150" s="32"/>
      <c r="AE150" s="32"/>
      <c r="AF150" s="32"/>
      <c r="AG150" s="32"/>
      <c r="AH150" s="32"/>
      <c r="AI150" s="32"/>
      <c r="AJ150" s="32"/>
      <c r="AK150" s="32"/>
      <c r="AL150" s="32"/>
      <c r="AM150" s="32"/>
      <c r="AN150" s="32"/>
      <c r="AO150" s="32"/>
      <c r="AP150" s="32"/>
      <c r="AQ150" s="32"/>
      <c r="AR150" s="32"/>
      <c r="AS150" s="32"/>
      <c r="AT150" s="32"/>
      <c r="AU150" s="32"/>
      <c r="AV150" s="32"/>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row>
    <row r="151" spans="2:120" s="33" customFormat="1" ht="15" customHeight="1">
      <c r="B151" s="137"/>
      <c r="F151" s="197"/>
      <c r="G151" s="198"/>
      <c r="H151" s="151"/>
      <c r="AD151" s="32"/>
      <c r="AE151" s="32"/>
      <c r="AF151" s="32"/>
      <c r="AG151" s="32"/>
      <c r="AH151" s="32"/>
      <c r="AI151" s="32"/>
      <c r="AJ151" s="32"/>
      <c r="AK151" s="32"/>
      <c r="AL151" s="32"/>
      <c r="AM151" s="32"/>
      <c r="AN151" s="32"/>
      <c r="AO151" s="32"/>
      <c r="AP151" s="32"/>
      <c r="AQ151" s="32"/>
      <c r="AR151" s="32"/>
      <c r="AS151" s="32"/>
      <c r="AT151" s="32"/>
      <c r="AU151" s="32"/>
      <c r="AV151" s="32"/>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row>
    <row r="152" spans="2:120" s="33" customFormat="1" ht="15" customHeight="1">
      <c r="B152" s="137"/>
      <c r="F152" s="197"/>
      <c r="G152" s="198"/>
      <c r="H152" s="151"/>
      <c r="AD152" s="32"/>
      <c r="AE152" s="32"/>
      <c r="AF152" s="32"/>
      <c r="AG152" s="32"/>
      <c r="AH152" s="32"/>
      <c r="AI152" s="32"/>
      <c r="AJ152" s="32"/>
      <c r="AK152" s="32"/>
      <c r="AL152" s="32"/>
      <c r="AM152" s="32"/>
      <c r="AN152" s="32"/>
      <c r="AO152" s="32"/>
      <c r="AP152" s="32"/>
      <c r="AQ152" s="32"/>
      <c r="AR152" s="32"/>
      <c r="AS152" s="32"/>
      <c r="AT152" s="32"/>
      <c r="AU152" s="32"/>
      <c r="AV152" s="32"/>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D152" s="34"/>
      <c r="CE152" s="34"/>
      <c r="CF152" s="34"/>
      <c r="CG152" s="34"/>
      <c r="CH152" s="34"/>
      <c r="CI152" s="34"/>
      <c r="CJ152" s="34"/>
      <c r="CK152" s="34"/>
      <c r="CL152" s="34"/>
      <c r="CM152" s="34"/>
      <c r="CN152" s="34"/>
      <c r="CO152" s="34"/>
      <c r="CP152" s="34"/>
      <c r="CQ152" s="34"/>
      <c r="CR152" s="34"/>
      <c r="CS152" s="34"/>
      <c r="CT152" s="34"/>
      <c r="CU152" s="34"/>
      <c r="CV152" s="34"/>
      <c r="CW152" s="34"/>
      <c r="CX152" s="34"/>
      <c r="CY152" s="34"/>
      <c r="CZ152" s="34"/>
      <c r="DA152" s="34"/>
      <c r="DB152" s="34"/>
      <c r="DC152" s="34"/>
      <c r="DD152" s="34"/>
      <c r="DE152" s="34"/>
      <c r="DF152" s="34"/>
      <c r="DG152" s="34"/>
      <c r="DH152" s="34"/>
      <c r="DI152" s="34"/>
      <c r="DJ152" s="34"/>
      <c r="DK152" s="34"/>
      <c r="DL152" s="34"/>
      <c r="DM152" s="34"/>
      <c r="DN152" s="34"/>
      <c r="DO152" s="34"/>
      <c r="DP152" s="34"/>
    </row>
    <row r="153" spans="2:120" s="33" customFormat="1" ht="15" customHeight="1">
      <c r="B153" s="137"/>
      <c r="F153" s="197"/>
      <c r="G153" s="198"/>
      <c r="H153" s="151"/>
      <c r="AD153" s="32"/>
      <c r="AE153" s="32"/>
      <c r="AF153" s="32"/>
      <c r="AG153" s="32"/>
      <c r="AH153" s="32"/>
      <c r="AI153" s="32"/>
      <c r="AJ153" s="32"/>
      <c r="AK153" s="32"/>
      <c r="AL153" s="32"/>
      <c r="AM153" s="32"/>
      <c r="AN153" s="32"/>
      <c r="AO153" s="32"/>
      <c r="AP153" s="32"/>
      <c r="AQ153" s="32"/>
      <c r="AR153" s="32"/>
      <c r="AS153" s="32"/>
      <c r="AT153" s="32"/>
      <c r="AU153" s="32"/>
      <c r="AV153" s="32"/>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row>
    <row r="154" spans="2:120" s="33" customFormat="1" ht="15" customHeight="1">
      <c r="B154" s="137"/>
      <c r="F154" s="197"/>
      <c r="G154" s="198"/>
      <c r="H154" s="151"/>
      <c r="AD154" s="32"/>
      <c r="AE154" s="32"/>
      <c r="AF154" s="32"/>
      <c r="AG154" s="32"/>
      <c r="AH154" s="32"/>
      <c r="AI154" s="32"/>
      <c r="AJ154" s="32"/>
      <c r="AK154" s="32"/>
      <c r="AL154" s="32"/>
      <c r="AM154" s="32"/>
      <c r="AN154" s="32"/>
      <c r="AO154" s="32"/>
      <c r="AP154" s="32"/>
      <c r="AQ154" s="32"/>
      <c r="AR154" s="32"/>
      <c r="AS154" s="32"/>
      <c r="AT154" s="32"/>
      <c r="AU154" s="32"/>
      <c r="AV154" s="32"/>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row>
    <row r="155" spans="2:120" s="33" customFormat="1" ht="15" customHeight="1">
      <c r="B155" s="137"/>
      <c r="F155" s="197"/>
      <c r="G155" s="198"/>
      <c r="H155" s="151"/>
      <c r="AD155" s="32"/>
      <c r="AE155" s="32"/>
      <c r="AF155" s="32"/>
      <c r="AG155" s="32"/>
      <c r="AH155" s="32"/>
      <c r="AI155" s="32"/>
      <c r="AJ155" s="32"/>
      <c r="AK155" s="32"/>
      <c r="AL155" s="32"/>
      <c r="AM155" s="32"/>
      <c r="AN155" s="32"/>
      <c r="AO155" s="32"/>
      <c r="AP155" s="32"/>
      <c r="AQ155" s="32"/>
      <c r="AR155" s="32"/>
      <c r="AS155" s="32"/>
      <c r="AT155" s="32"/>
      <c r="AU155" s="32"/>
      <c r="AV155" s="32"/>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row>
    <row r="156" spans="2:120" s="33" customFormat="1" ht="15" customHeight="1">
      <c r="B156" s="137"/>
      <c r="F156" s="197"/>
      <c r="G156" s="198"/>
      <c r="H156" s="151"/>
      <c r="AD156" s="32"/>
      <c r="AE156" s="32"/>
      <c r="AF156" s="32"/>
      <c r="AG156" s="32"/>
      <c r="AH156" s="32"/>
      <c r="AI156" s="32"/>
      <c r="AJ156" s="32"/>
      <c r="AK156" s="32"/>
      <c r="AL156" s="32"/>
      <c r="AM156" s="32"/>
      <c r="AN156" s="32"/>
      <c r="AO156" s="32"/>
      <c r="AP156" s="32"/>
      <c r="AQ156" s="32"/>
      <c r="AR156" s="32"/>
      <c r="AS156" s="32"/>
      <c r="AT156" s="32"/>
      <c r="AU156" s="32"/>
      <c r="AV156" s="32"/>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row>
    <row r="157" spans="2:120" s="33" customFormat="1" ht="15" customHeight="1">
      <c r="B157" s="137"/>
      <c r="F157" s="197"/>
      <c r="G157" s="198"/>
      <c r="H157" s="151"/>
      <c r="AD157" s="32"/>
      <c r="AE157" s="32"/>
      <c r="AF157" s="32"/>
      <c r="AG157" s="32"/>
      <c r="AH157" s="32"/>
      <c r="AI157" s="32"/>
      <c r="AJ157" s="32"/>
      <c r="AK157" s="32"/>
      <c r="AL157" s="32"/>
      <c r="AM157" s="32"/>
      <c r="AN157" s="32"/>
      <c r="AO157" s="32"/>
      <c r="AP157" s="32"/>
      <c r="AQ157" s="32"/>
      <c r="AR157" s="32"/>
      <c r="AS157" s="32"/>
      <c r="AT157" s="32"/>
      <c r="AU157" s="32"/>
      <c r="AV157" s="32"/>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c r="BV157" s="34"/>
      <c r="BW157" s="34"/>
      <c r="BX157" s="34"/>
      <c r="BY157" s="34"/>
      <c r="BZ157" s="34"/>
      <c r="CA157" s="34"/>
      <c r="CB157" s="34"/>
      <c r="CC157" s="34"/>
      <c r="CD157" s="34"/>
      <c r="CE157" s="34"/>
      <c r="CF157" s="34"/>
      <c r="CG157" s="34"/>
      <c r="CH157" s="34"/>
      <c r="CI157" s="34"/>
      <c r="CJ157" s="34"/>
      <c r="CK157" s="34"/>
      <c r="CL157" s="34"/>
      <c r="CM157" s="34"/>
      <c r="CN157" s="34"/>
      <c r="CO157" s="34"/>
      <c r="CP157" s="34"/>
      <c r="CQ157" s="34"/>
      <c r="CR157" s="34"/>
      <c r="CS157" s="34"/>
      <c r="CT157" s="34"/>
      <c r="CU157" s="34"/>
      <c r="CV157" s="34"/>
      <c r="CW157" s="34"/>
      <c r="CX157" s="34"/>
      <c r="CY157" s="34"/>
      <c r="CZ157" s="34"/>
      <c r="DA157" s="34"/>
      <c r="DB157" s="34"/>
      <c r="DC157" s="34"/>
      <c r="DD157" s="34"/>
      <c r="DE157" s="34"/>
      <c r="DF157" s="34"/>
      <c r="DG157" s="34"/>
      <c r="DH157" s="34"/>
      <c r="DI157" s="34"/>
      <c r="DJ157" s="34"/>
      <c r="DK157" s="34"/>
      <c r="DL157" s="34"/>
      <c r="DM157" s="34"/>
      <c r="DN157" s="34"/>
      <c r="DO157" s="34"/>
      <c r="DP157" s="34"/>
    </row>
    <row r="158" spans="2:120" s="33" customFormat="1" ht="15" customHeight="1">
      <c r="B158" s="137"/>
      <c r="F158" s="197"/>
      <c r="G158" s="198"/>
      <c r="H158" s="151"/>
      <c r="AD158" s="32"/>
      <c r="AE158" s="32"/>
      <c r="AF158" s="32"/>
      <c r="AG158" s="32"/>
      <c r="AH158" s="32"/>
      <c r="AI158" s="32"/>
      <c r="AJ158" s="32"/>
      <c r="AK158" s="32"/>
      <c r="AL158" s="32"/>
      <c r="AM158" s="32"/>
      <c r="AN158" s="32"/>
      <c r="AO158" s="32"/>
      <c r="AP158" s="32"/>
      <c r="AQ158" s="32"/>
      <c r="AR158" s="32"/>
      <c r="AS158" s="32"/>
      <c r="AT158" s="32"/>
      <c r="AU158" s="32"/>
      <c r="AV158" s="32"/>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4"/>
      <c r="DB158" s="34"/>
      <c r="DC158" s="34"/>
      <c r="DD158" s="34"/>
      <c r="DE158" s="34"/>
      <c r="DF158" s="34"/>
      <c r="DG158" s="34"/>
      <c r="DH158" s="34"/>
      <c r="DI158" s="34"/>
      <c r="DJ158" s="34"/>
      <c r="DK158" s="34"/>
      <c r="DL158" s="34"/>
      <c r="DM158" s="34"/>
      <c r="DN158" s="34"/>
      <c r="DO158" s="34"/>
      <c r="DP158" s="34"/>
    </row>
    <row r="159" spans="2:120" s="33" customFormat="1" ht="15" customHeight="1">
      <c r="B159" s="137"/>
      <c r="F159" s="197"/>
      <c r="G159" s="198"/>
      <c r="H159" s="151"/>
      <c r="AD159" s="32"/>
      <c r="AE159" s="32"/>
      <c r="AF159" s="32"/>
      <c r="AG159" s="32"/>
      <c r="AH159" s="32"/>
      <c r="AI159" s="32"/>
      <c r="AJ159" s="32"/>
      <c r="AK159" s="32"/>
      <c r="AL159" s="32"/>
      <c r="AM159" s="32"/>
      <c r="AN159" s="32"/>
      <c r="AO159" s="32"/>
      <c r="AP159" s="32"/>
      <c r="AQ159" s="32"/>
      <c r="AR159" s="32"/>
      <c r="AS159" s="32"/>
      <c r="AT159" s="32"/>
      <c r="AU159" s="32"/>
      <c r="AV159" s="32"/>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row>
    <row r="160" spans="2:120" s="33" customFormat="1" ht="15" customHeight="1">
      <c r="B160" s="137"/>
      <c r="F160" s="197"/>
      <c r="G160" s="198"/>
      <c r="H160" s="151"/>
      <c r="AD160" s="32"/>
      <c r="AE160" s="32"/>
      <c r="AF160" s="32"/>
      <c r="AG160" s="32"/>
      <c r="AH160" s="32"/>
      <c r="AI160" s="32"/>
      <c r="AJ160" s="32"/>
      <c r="AK160" s="32"/>
      <c r="AL160" s="32"/>
      <c r="AM160" s="32"/>
      <c r="AN160" s="32"/>
      <c r="AO160" s="32"/>
      <c r="AP160" s="32"/>
      <c r="AQ160" s="32"/>
      <c r="AR160" s="32"/>
      <c r="AS160" s="32"/>
      <c r="AT160" s="32"/>
      <c r="AU160" s="32"/>
      <c r="AV160" s="32"/>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row>
    <row r="161" spans="2:120" s="33" customFormat="1" ht="15" customHeight="1">
      <c r="B161" s="137"/>
      <c r="F161" s="197"/>
      <c r="G161" s="198"/>
      <c r="H161" s="151"/>
      <c r="AD161" s="32"/>
      <c r="AE161" s="32"/>
      <c r="AF161" s="32"/>
      <c r="AG161" s="32"/>
      <c r="AH161" s="32"/>
      <c r="AI161" s="32"/>
      <c r="AJ161" s="32"/>
      <c r="AK161" s="32"/>
      <c r="AL161" s="32"/>
      <c r="AM161" s="32"/>
      <c r="AN161" s="32"/>
      <c r="AO161" s="32"/>
      <c r="AP161" s="32"/>
      <c r="AQ161" s="32"/>
      <c r="AR161" s="32"/>
      <c r="AS161" s="32"/>
      <c r="AT161" s="32"/>
      <c r="AU161" s="32"/>
      <c r="AV161" s="32"/>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row>
    <row r="162" spans="2:120" s="33" customFormat="1" ht="15" customHeight="1">
      <c r="B162" s="137"/>
      <c r="F162" s="197"/>
      <c r="G162" s="198"/>
      <c r="H162" s="151"/>
      <c r="AD162" s="32"/>
      <c r="AE162" s="32"/>
      <c r="AF162" s="32"/>
      <c r="AG162" s="32"/>
      <c r="AH162" s="32"/>
      <c r="AI162" s="32"/>
      <c r="AJ162" s="32"/>
      <c r="AK162" s="32"/>
      <c r="AL162" s="32"/>
      <c r="AM162" s="32"/>
      <c r="AN162" s="32"/>
      <c r="AO162" s="32"/>
      <c r="AP162" s="32"/>
      <c r="AQ162" s="32"/>
      <c r="AR162" s="32"/>
      <c r="AS162" s="32"/>
      <c r="AT162" s="32"/>
      <c r="AU162" s="32"/>
      <c r="AV162" s="32"/>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row>
    <row r="163" spans="2:120" s="33" customFormat="1" ht="15" customHeight="1">
      <c r="B163" s="137"/>
      <c r="F163" s="197"/>
      <c r="G163" s="198"/>
      <c r="H163" s="151"/>
      <c r="AD163" s="32"/>
      <c r="AE163" s="32"/>
      <c r="AF163" s="32"/>
      <c r="AG163" s="32"/>
      <c r="AH163" s="32"/>
      <c r="AI163" s="32"/>
      <c r="AJ163" s="32"/>
      <c r="AK163" s="32"/>
      <c r="AL163" s="32"/>
      <c r="AM163" s="32"/>
      <c r="AN163" s="32"/>
      <c r="AO163" s="32"/>
      <c r="AP163" s="32"/>
      <c r="AQ163" s="32"/>
      <c r="AR163" s="32"/>
      <c r="AS163" s="32"/>
      <c r="AT163" s="32"/>
      <c r="AU163" s="32"/>
      <c r="AV163" s="32"/>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row>
    <row r="164" spans="2:120" s="33" customFormat="1" ht="15" customHeight="1">
      <c r="B164" s="137"/>
      <c r="F164" s="197"/>
      <c r="G164" s="198"/>
      <c r="H164" s="151"/>
      <c r="AD164" s="32"/>
      <c r="AE164" s="32"/>
      <c r="AF164" s="32"/>
      <c r="AG164" s="32"/>
      <c r="AH164" s="32"/>
      <c r="AI164" s="32"/>
      <c r="AJ164" s="32"/>
      <c r="AK164" s="32"/>
      <c r="AL164" s="32"/>
      <c r="AM164" s="32"/>
      <c r="AN164" s="32"/>
      <c r="AO164" s="32"/>
      <c r="AP164" s="32"/>
      <c r="AQ164" s="32"/>
      <c r="AR164" s="32"/>
      <c r="AS164" s="32"/>
      <c r="AT164" s="32"/>
      <c r="AU164" s="32"/>
      <c r="AV164" s="32"/>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row>
    <row r="165" spans="2:120" s="33" customFormat="1" ht="15" customHeight="1">
      <c r="B165" s="137"/>
      <c r="F165" s="197"/>
      <c r="G165" s="198"/>
      <c r="H165" s="151"/>
      <c r="AD165" s="32"/>
      <c r="AE165" s="32"/>
      <c r="AF165" s="32"/>
      <c r="AG165" s="32"/>
      <c r="AH165" s="32"/>
      <c r="AI165" s="32"/>
      <c r="AJ165" s="32"/>
      <c r="AK165" s="32"/>
      <c r="AL165" s="32"/>
      <c r="AM165" s="32"/>
      <c r="AN165" s="32"/>
      <c r="AO165" s="32"/>
      <c r="AP165" s="32"/>
      <c r="AQ165" s="32"/>
      <c r="AR165" s="32"/>
      <c r="AS165" s="32"/>
      <c r="AT165" s="32"/>
      <c r="AU165" s="32"/>
      <c r="AV165" s="32"/>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row>
    <row r="166" spans="2:120" s="33" customFormat="1" ht="15" customHeight="1">
      <c r="B166" s="137"/>
      <c r="F166" s="197"/>
      <c r="G166" s="198"/>
      <c r="H166" s="151"/>
      <c r="AD166" s="32"/>
      <c r="AE166" s="32"/>
      <c r="AF166" s="32"/>
      <c r="AG166" s="32"/>
      <c r="AH166" s="32"/>
      <c r="AI166" s="32"/>
      <c r="AJ166" s="32"/>
      <c r="AK166" s="32"/>
      <c r="AL166" s="32"/>
      <c r="AM166" s="32"/>
      <c r="AN166" s="32"/>
      <c r="AO166" s="32"/>
      <c r="AP166" s="32"/>
      <c r="AQ166" s="32"/>
      <c r="AR166" s="32"/>
      <c r="AS166" s="32"/>
      <c r="AT166" s="32"/>
      <c r="AU166" s="32"/>
      <c r="AV166" s="32"/>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row>
    <row r="167" spans="2:120" s="33" customFormat="1" ht="15" customHeight="1">
      <c r="B167" s="137"/>
      <c r="F167" s="197"/>
      <c r="G167" s="198"/>
      <c r="H167" s="151"/>
      <c r="AD167" s="32"/>
      <c r="AE167" s="32"/>
      <c r="AF167" s="32"/>
      <c r="AG167" s="32"/>
      <c r="AH167" s="32"/>
      <c r="AI167" s="32"/>
      <c r="AJ167" s="32"/>
      <c r="AK167" s="32"/>
      <c r="AL167" s="32"/>
      <c r="AM167" s="32"/>
      <c r="AN167" s="32"/>
      <c r="AO167" s="32"/>
      <c r="AP167" s="32"/>
      <c r="AQ167" s="32"/>
      <c r="AR167" s="32"/>
      <c r="AS167" s="32"/>
      <c r="AT167" s="32"/>
      <c r="AU167" s="32"/>
      <c r="AV167" s="32"/>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row>
    <row r="168" spans="2:120" s="33" customFormat="1" ht="15" customHeight="1">
      <c r="B168" s="137"/>
      <c r="F168" s="197"/>
      <c r="G168" s="198"/>
      <c r="H168" s="151"/>
      <c r="AD168" s="32"/>
      <c r="AE168" s="32"/>
      <c r="AF168" s="32"/>
      <c r="AG168" s="32"/>
      <c r="AH168" s="32"/>
      <c r="AI168" s="32"/>
      <c r="AJ168" s="32"/>
      <c r="AK168" s="32"/>
      <c r="AL168" s="32"/>
      <c r="AM168" s="32"/>
      <c r="AN168" s="32"/>
      <c r="AO168" s="32"/>
      <c r="AP168" s="32"/>
      <c r="AQ168" s="32"/>
      <c r="AR168" s="32"/>
      <c r="AS168" s="32"/>
      <c r="AT168" s="32"/>
      <c r="AU168" s="32"/>
      <c r="AV168" s="32"/>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row>
    <row r="169" spans="2:120" s="33" customFormat="1" ht="15" customHeight="1">
      <c r="B169" s="137"/>
      <c r="F169" s="197"/>
      <c r="G169" s="198"/>
      <c r="H169" s="151"/>
      <c r="AD169" s="32"/>
      <c r="AE169" s="32"/>
      <c r="AF169" s="32"/>
      <c r="AG169" s="32"/>
      <c r="AH169" s="32"/>
      <c r="AI169" s="32"/>
      <c r="AJ169" s="32"/>
      <c r="AK169" s="32"/>
      <c r="AL169" s="32"/>
      <c r="AM169" s="32"/>
      <c r="AN169" s="32"/>
      <c r="AO169" s="32"/>
      <c r="AP169" s="32"/>
      <c r="AQ169" s="32"/>
      <c r="AR169" s="32"/>
      <c r="AS169" s="32"/>
      <c r="AT169" s="32"/>
      <c r="AU169" s="32"/>
      <c r="AV169" s="32"/>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row>
    <row r="170" spans="2:120" s="33" customFormat="1" ht="15" customHeight="1">
      <c r="B170" s="137"/>
      <c r="F170" s="197"/>
      <c r="G170" s="198"/>
      <c r="H170" s="151"/>
      <c r="AD170" s="32"/>
      <c r="AE170" s="32"/>
      <c r="AF170" s="32"/>
      <c r="AG170" s="32"/>
      <c r="AH170" s="32"/>
      <c r="AI170" s="32"/>
      <c r="AJ170" s="32"/>
      <c r="AK170" s="32"/>
      <c r="AL170" s="32"/>
      <c r="AM170" s="32"/>
      <c r="AN170" s="32"/>
      <c r="AO170" s="32"/>
      <c r="AP170" s="32"/>
      <c r="AQ170" s="32"/>
      <c r="AR170" s="32"/>
      <c r="AS170" s="32"/>
      <c r="AT170" s="32"/>
      <c r="AU170" s="32"/>
      <c r="AV170" s="32"/>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row>
    <row r="171" spans="2:120" s="33" customFormat="1" ht="15" customHeight="1">
      <c r="B171" s="137"/>
      <c r="F171" s="197"/>
      <c r="G171" s="198"/>
      <c r="H171" s="151"/>
      <c r="AD171" s="32"/>
      <c r="AE171" s="32"/>
      <c r="AF171" s="32"/>
      <c r="AG171" s="32"/>
      <c r="AH171" s="32"/>
      <c r="AI171" s="32"/>
      <c r="AJ171" s="32"/>
      <c r="AK171" s="32"/>
      <c r="AL171" s="32"/>
      <c r="AM171" s="32"/>
      <c r="AN171" s="32"/>
      <c r="AO171" s="32"/>
      <c r="AP171" s="32"/>
      <c r="AQ171" s="32"/>
      <c r="AR171" s="32"/>
      <c r="AS171" s="32"/>
      <c r="AT171" s="32"/>
      <c r="AU171" s="32"/>
      <c r="AV171" s="32"/>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row>
    <row r="172" spans="2:120" s="33" customFormat="1" ht="15" customHeight="1">
      <c r="B172" s="137"/>
      <c r="F172" s="197"/>
      <c r="G172" s="198"/>
      <c r="H172" s="151"/>
      <c r="AD172" s="32"/>
      <c r="AE172" s="32"/>
      <c r="AF172" s="32"/>
      <c r="AG172" s="32"/>
      <c r="AH172" s="32"/>
      <c r="AI172" s="32"/>
      <c r="AJ172" s="32"/>
      <c r="AK172" s="32"/>
      <c r="AL172" s="32"/>
      <c r="AM172" s="32"/>
      <c r="AN172" s="32"/>
      <c r="AO172" s="32"/>
      <c r="AP172" s="32"/>
      <c r="AQ172" s="32"/>
      <c r="AR172" s="32"/>
      <c r="AS172" s="32"/>
      <c r="AT172" s="32"/>
      <c r="AU172" s="32"/>
      <c r="AV172" s="32"/>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row>
    <row r="173" spans="2:120" s="33" customFormat="1" ht="15" customHeight="1">
      <c r="B173" s="137"/>
      <c r="F173" s="197"/>
      <c r="G173" s="198"/>
      <c r="H173" s="151"/>
      <c r="AD173" s="32"/>
      <c r="AE173" s="32"/>
      <c r="AF173" s="32"/>
      <c r="AG173" s="32"/>
      <c r="AH173" s="32"/>
      <c r="AI173" s="32"/>
      <c r="AJ173" s="32"/>
      <c r="AK173" s="32"/>
      <c r="AL173" s="32"/>
      <c r="AM173" s="32"/>
      <c r="AN173" s="32"/>
      <c r="AO173" s="32"/>
      <c r="AP173" s="32"/>
      <c r="AQ173" s="32"/>
      <c r="AR173" s="32"/>
      <c r="AS173" s="32"/>
      <c r="AT173" s="32"/>
      <c r="AU173" s="32"/>
      <c r="AV173" s="32"/>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row>
    <row r="174" spans="2:120" s="33" customFormat="1" ht="15" customHeight="1">
      <c r="B174" s="137"/>
      <c r="F174" s="197"/>
      <c r="G174" s="198"/>
      <c r="H174" s="151"/>
      <c r="AD174" s="32"/>
      <c r="AE174" s="32"/>
      <c r="AF174" s="32"/>
      <c r="AG174" s="32"/>
      <c r="AH174" s="32"/>
      <c r="AI174" s="32"/>
      <c r="AJ174" s="32"/>
      <c r="AK174" s="32"/>
      <c r="AL174" s="32"/>
      <c r="AM174" s="32"/>
      <c r="AN174" s="32"/>
      <c r="AO174" s="32"/>
      <c r="AP174" s="32"/>
      <c r="AQ174" s="32"/>
      <c r="AR174" s="32"/>
      <c r="AS174" s="32"/>
      <c r="AT174" s="32"/>
      <c r="AU174" s="32"/>
      <c r="AV174" s="32"/>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row>
    <row r="175" spans="2:120" s="33" customFormat="1" ht="15" customHeight="1">
      <c r="B175" s="137"/>
      <c r="F175" s="197"/>
      <c r="G175" s="198"/>
      <c r="H175" s="151"/>
      <c r="AD175" s="32"/>
      <c r="AE175" s="32"/>
      <c r="AF175" s="32"/>
      <c r="AG175" s="32"/>
      <c r="AH175" s="32"/>
      <c r="AI175" s="32"/>
      <c r="AJ175" s="32"/>
      <c r="AK175" s="32"/>
      <c r="AL175" s="32"/>
      <c r="AM175" s="32"/>
      <c r="AN175" s="32"/>
      <c r="AO175" s="32"/>
      <c r="AP175" s="32"/>
      <c r="AQ175" s="32"/>
      <c r="AR175" s="32"/>
      <c r="AS175" s="32"/>
      <c r="AT175" s="32"/>
      <c r="AU175" s="32"/>
      <c r="AV175" s="32"/>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row>
    <row r="176" spans="2:120" s="33" customFormat="1" ht="15" customHeight="1">
      <c r="B176" s="137"/>
      <c r="F176" s="197"/>
      <c r="G176" s="198"/>
      <c r="H176" s="151"/>
      <c r="AD176" s="32"/>
      <c r="AE176" s="32"/>
      <c r="AF176" s="32"/>
      <c r="AG176" s="32"/>
      <c r="AH176" s="32"/>
      <c r="AI176" s="32"/>
      <c r="AJ176" s="32"/>
      <c r="AK176" s="32"/>
      <c r="AL176" s="32"/>
      <c r="AM176" s="32"/>
      <c r="AN176" s="32"/>
      <c r="AO176" s="32"/>
      <c r="AP176" s="32"/>
      <c r="AQ176" s="32"/>
      <c r="AR176" s="32"/>
      <c r="AS176" s="32"/>
      <c r="AT176" s="32"/>
      <c r="AU176" s="32"/>
      <c r="AV176" s="32"/>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row>
    <row r="177" spans="2:120" s="33" customFormat="1" ht="15" customHeight="1">
      <c r="B177" s="137"/>
      <c r="F177" s="197"/>
      <c r="G177" s="198"/>
      <c r="H177" s="151"/>
      <c r="AD177" s="32"/>
      <c r="AE177" s="32"/>
      <c r="AF177" s="32"/>
      <c r="AG177" s="32"/>
      <c r="AH177" s="32"/>
      <c r="AI177" s="32"/>
      <c r="AJ177" s="32"/>
      <c r="AK177" s="32"/>
      <c r="AL177" s="32"/>
      <c r="AM177" s="32"/>
      <c r="AN177" s="32"/>
      <c r="AO177" s="32"/>
      <c r="AP177" s="32"/>
      <c r="AQ177" s="32"/>
      <c r="AR177" s="32"/>
      <c r="AS177" s="32"/>
      <c r="AT177" s="32"/>
      <c r="AU177" s="32"/>
      <c r="AV177" s="32"/>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row>
    <row r="178" spans="2:120" s="33" customFormat="1" ht="15" customHeight="1">
      <c r="B178" s="137"/>
      <c r="F178" s="197"/>
      <c r="G178" s="198"/>
      <c r="H178" s="151"/>
      <c r="AD178" s="32"/>
      <c r="AE178" s="32"/>
      <c r="AF178" s="32"/>
      <c r="AG178" s="32"/>
      <c r="AH178" s="32"/>
      <c r="AI178" s="32"/>
      <c r="AJ178" s="32"/>
      <c r="AK178" s="32"/>
      <c r="AL178" s="32"/>
      <c r="AM178" s="32"/>
      <c r="AN178" s="32"/>
      <c r="AO178" s="32"/>
      <c r="AP178" s="32"/>
      <c r="AQ178" s="32"/>
      <c r="AR178" s="32"/>
      <c r="AS178" s="32"/>
      <c r="AT178" s="32"/>
      <c r="AU178" s="32"/>
      <c r="AV178" s="32"/>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row>
    <row r="179" spans="2:120" s="33" customFormat="1" ht="15" customHeight="1">
      <c r="B179" s="137"/>
      <c r="F179" s="197"/>
      <c r="G179" s="198"/>
      <c r="H179" s="151"/>
      <c r="AD179" s="32"/>
      <c r="AE179" s="32"/>
      <c r="AF179" s="32"/>
      <c r="AG179" s="32"/>
      <c r="AH179" s="32"/>
      <c r="AI179" s="32"/>
      <c r="AJ179" s="32"/>
      <c r="AK179" s="32"/>
      <c r="AL179" s="32"/>
      <c r="AM179" s="32"/>
      <c r="AN179" s="32"/>
      <c r="AO179" s="32"/>
      <c r="AP179" s="32"/>
      <c r="AQ179" s="32"/>
      <c r="AR179" s="32"/>
      <c r="AS179" s="32"/>
      <c r="AT179" s="32"/>
      <c r="AU179" s="32"/>
      <c r="AV179" s="32"/>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row>
    <row r="180" spans="2:120" s="33" customFormat="1" ht="15" customHeight="1">
      <c r="B180" s="137"/>
      <c r="F180" s="197"/>
      <c r="G180" s="198"/>
      <c r="H180" s="151"/>
      <c r="AD180" s="32"/>
      <c r="AE180" s="32"/>
      <c r="AF180" s="32"/>
      <c r="AG180" s="32"/>
      <c r="AH180" s="32"/>
      <c r="AI180" s="32"/>
      <c r="AJ180" s="32"/>
      <c r="AK180" s="32"/>
      <c r="AL180" s="32"/>
      <c r="AM180" s="32"/>
      <c r="AN180" s="32"/>
      <c r="AO180" s="32"/>
      <c r="AP180" s="32"/>
      <c r="AQ180" s="32"/>
      <c r="AR180" s="32"/>
      <c r="AS180" s="32"/>
      <c r="AT180" s="32"/>
      <c r="AU180" s="32"/>
      <c r="AV180" s="32"/>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row>
    <row r="181" spans="2:120" s="33" customFormat="1" ht="15" customHeight="1">
      <c r="B181" s="137"/>
      <c r="F181" s="197"/>
      <c r="G181" s="198"/>
      <c r="H181" s="151"/>
      <c r="AD181" s="32"/>
      <c r="AE181" s="32"/>
      <c r="AF181" s="32"/>
      <c r="AG181" s="32"/>
      <c r="AH181" s="32"/>
      <c r="AI181" s="32"/>
      <c r="AJ181" s="32"/>
      <c r="AK181" s="32"/>
      <c r="AL181" s="32"/>
      <c r="AM181" s="32"/>
      <c r="AN181" s="32"/>
      <c r="AO181" s="32"/>
      <c r="AP181" s="32"/>
      <c r="AQ181" s="32"/>
      <c r="AR181" s="32"/>
      <c r="AS181" s="32"/>
      <c r="AT181" s="32"/>
      <c r="AU181" s="32"/>
      <c r="AV181" s="32"/>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c r="CX181" s="34"/>
      <c r="CY181" s="34"/>
      <c r="CZ181" s="34"/>
      <c r="DA181" s="34"/>
      <c r="DB181" s="34"/>
      <c r="DC181" s="34"/>
      <c r="DD181" s="34"/>
      <c r="DE181" s="34"/>
      <c r="DF181" s="34"/>
      <c r="DG181" s="34"/>
      <c r="DH181" s="34"/>
      <c r="DI181" s="34"/>
      <c r="DJ181" s="34"/>
      <c r="DK181" s="34"/>
      <c r="DL181" s="34"/>
      <c r="DM181" s="34"/>
      <c r="DN181" s="34"/>
      <c r="DO181" s="34"/>
      <c r="DP181" s="34"/>
    </row>
    <row r="182" spans="2:120" s="33" customFormat="1" ht="15" customHeight="1">
      <c r="B182" s="137"/>
      <c r="F182" s="197"/>
      <c r="G182" s="198"/>
      <c r="H182" s="151"/>
      <c r="AD182" s="32"/>
      <c r="AE182" s="32"/>
      <c r="AF182" s="32"/>
      <c r="AG182" s="32"/>
      <c r="AH182" s="32"/>
      <c r="AI182" s="32"/>
      <c r="AJ182" s="32"/>
      <c r="AK182" s="32"/>
      <c r="AL182" s="32"/>
      <c r="AM182" s="32"/>
      <c r="AN182" s="32"/>
      <c r="AO182" s="32"/>
      <c r="AP182" s="32"/>
      <c r="AQ182" s="32"/>
      <c r="AR182" s="32"/>
      <c r="AS182" s="32"/>
      <c r="AT182" s="32"/>
      <c r="AU182" s="32"/>
      <c r="AV182" s="32"/>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c r="CX182" s="34"/>
      <c r="CY182" s="34"/>
      <c r="CZ182" s="34"/>
      <c r="DA182" s="34"/>
      <c r="DB182" s="34"/>
      <c r="DC182" s="34"/>
      <c r="DD182" s="34"/>
      <c r="DE182" s="34"/>
      <c r="DF182" s="34"/>
      <c r="DG182" s="34"/>
      <c r="DH182" s="34"/>
      <c r="DI182" s="34"/>
      <c r="DJ182" s="34"/>
      <c r="DK182" s="34"/>
      <c r="DL182" s="34"/>
      <c r="DM182" s="34"/>
      <c r="DN182" s="34"/>
      <c r="DO182" s="34"/>
      <c r="DP182" s="34"/>
    </row>
    <row r="183" spans="2:120" s="33" customFormat="1" ht="15" customHeight="1">
      <c r="B183" s="137"/>
      <c r="F183" s="197"/>
      <c r="G183" s="198"/>
      <c r="H183" s="151"/>
      <c r="AD183" s="32"/>
      <c r="AE183" s="32"/>
      <c r="AF183" s="32"/>
      <c r="AG183" s="32"/>
      <c r="AH183" s="32"/>
      <c r="AI183" s="32"/>
      <c r="AJ183" s="32"/>
      <c r="AK183" s="32"/>
      <c r="AL183" s="32"/>
      <c r="AM183" s="32"/>
      <c r="AN183" s="32"/>
      <c r="AO183" s="32"/>
      <c r="AP183" s="32"/>
      <c r="AQ183" s="32"/>
      <c r="AR183" s="32"/>
      <c r="AS183" s="32"/>
      <c r="AT183" s="32"/>
      <c r="AU183" s="32"/>
      <c r="AV183" s="32"/>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c r="CX183" s="34"/>
      <c r="CY183" s="34"/>
      <c r="CZ183" s="34"/>
      <c r="DA183" s="34"/>
      <c r="DB183" s="34"/>
      <c r="DC183" s="34"/>
      <c r="DD183" s="34"/>
      <c r="DE183" s="34"/>
      <c r="DF183" s="34"/>
      <c r="DG183" s="34"/>
      <c r="DH183" s="34"/>
      <c r="DI183" s="34"/>
      <c r="DJ183" s="34"/>
      <c r="DK183" s="34"/>
      <c r="DL183" s="34"/>
      <c r="DM183" s="34"/>
      <c r="DN183" s="34"/>
      <c r="DO183" s="34"/>
      <c r="DP183" s="34"/>
    </row>
    <row r="184" spans="2:120" s="33" customFormat="1" ht="15" customHeight="1">
      <c r="B184" s="137"/>
      <c r="F184" s="197"/>
      <c r="G184" s="198"/>
      <c r="H184" s="151"/>
      <c r="AD184" s="32"/>
      <c r="AE184" s="32"/>
      <c r="AF184" s="32"/>
      <c r="AG184" s="32"/>
      <c r="AH184" s="32"/>
      <c r="AI184" s="32"/>
      <c r="AJ184" s="32"/>
      <c r="AK184" s="32"/>
      <c r="AL184" s="32"/>
      <c r="AM184" s="32"/>
      <c r="AN184" s="32"/>
      <c r="AO184" s="32"/>
      <c r="AP184" s="32"/>
      <c r="AQ184" s="32"/>
      <c r="AR184" s="32"/>
      <c r="AS184" s="32"/>
      <c r="AT184" s="32"/>
      <c r="AU184" s="32"/>
      <c r="AV184" s="32"/>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c r="CS184" s="34"/>
      <c r="CT184" s="34"/>
      <c r="CU184" s="34"/>
      <c r="CV184" s="34"/>
      <c r="CW184" s="34"/>
      <c r="CX184" s="34"/>
      <c r="CY184" s="34"/>
      <c r="CZ184" s="34"/>
      <c r="DA184" s="34"/>
      <c r="DB184" s="34"/>
      <c r="DC184" s="34"/>
      <c r="DD184" s="34"/>
      <c r="DE184" s="34"/>
      <c r="DF184" s="34"/>
      <c r="DG184" s="34"/>
      <c r="DH184" s="34"/>
      <c r="DI184" s="34"/>
      <c r="DJ184" s="34"/>
      <c r="DK184" s="34"/>
      <c r="DL184" s="34"/>
      <c r="DM184" s="34"/>
      <c r="DN184" s="34"/>
      <c r="DO184" s="34"/>
      <c r="DP184" s="34"/>
    </row>
    <row r="185" spans="2:120" s="33" customFormat="1" ht="15" customHeight="1">
      <c r="B185" s="137"/>
      <c r="F185" s="197"/>
      <c r="G185" s="198"/>
      <c r="H185" s="151"/>
      <c r="AD185" s="32"/>
      <c r="AE185" s="32"/>
      <c r="AF185" s="32"/>
      <c r="AG185" s="32"/>
      <c r="AH185" s="32"/>
      <c r="AI185" s="32"/>
      <c r="AJ185" s="32"/>
      <c r="AK185" s="32"/>
      <c r="AL185" s="32"/>
      <c r="AM185" s="32"/>
      <c r="AN185" s="32"/>
      <c r="AO185" s="32"/>
      <c r="AP185" s="32"/>
      <c r="AQ185" s="32"/>
      <c r="AR185" s="32"/>
      <c r="AS185" s="32"/>
      <c r="AT185" s="32"/>
      <c r="AU185" s="32"/>
      <c r="AV185" s="32"/>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D185" s="34"/>
      <c r="CE185" s="34"/>
      <c r="CF185" s="34"/>
      <c r="CG185" s="34"/>
      <c r="CH185" s="34"/>
      <c r="CI185" s="34"/>
      <c r="CJ185" s="34"/>
      <c r="CK185" s="34"/>
      <c r="CL185" s="34"/>
      <c r="CM185" s="34"/>
      <c r="CN185" s="34"/>
      <c r="CO185" s="34"/>
      <c r="CP185" s="34"/>
      <c r="CQ185" s="34"/>
      <c r="CR185" s="34"/>
      <c r="CS185" s="34"/>
      <c r="CT185" s="34"/>
      <c r="CU185" s="34"/>
      <c r="CV185" s="34"/>
      <c r="CW185" s="34"/>
      <c r="CX185" s="34"/>
      <c r="CY185" s="34"/>
      <c r="CZ185" s="34"/>
      <c r="DA185" s="34"/>
      <c r="DB185" s="34"/>
      <c r="DC185" s="34"/>
      <c r="DD185" s="34"/>
      <c r="DE185" s="34"/>
      <c r="DF185" s="34"/>
      <c r="DG185" s="34"/>
      <c r="DH185" s="34"/>
      <c r="DI185" s="34"/>
      <c r="DJ185" s="34"/>
      <c r="DK185" s="34"/>
      <c r="DL185" s="34"/>
      <c r="DM185" s="34"/>
      <c r="DN185" s="34"/>
      <c r="DO185" s="34"/>
      <c r="DP185" s="34"/>
    </row>
    <row r="186" spans="2:120" s="33" customFormat="1" ht="15" customHeight="1">
      <c r="B186" s="137"/>
      <c r="F186" s="197"/>
      <c r="G186" s="198"/>
      <c r="H186" s="151"/>
      <c r="AD186" s="32"/>
      <c r="AE186" s="32"/>
      <c r="AF186" s="32"/>
      <c r="AG186" s="32"/>
      <c r="AH186" s="32"/>
      <c r="AI186" s="32"/>
      <c r="AJ186" s="32"/>
      <c r="AK186" s="32"/>
      <c r="AL186" s="32"/>
      <c r="AM186" s="32"/>
      <c r="AN186" s="32"/>
      <c r="AO186" s="32"/>
      <c r="AP186" s="32"/>
      <c r="AQ186" s="32"/>
      <c r="AR186" s="32"/>
      <c r="AS186" s="32"/>
      <c r="AT186" s="32"/>
      <c r="AU186" s="32"/>
      <c r="AV186" s="32"/>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row>
    <row r="187" spans="2:120" s="33" customFormat="1" ht="15" customHeight="1">
      <c r="B187" s="137"/>
      <c r="F187" s="197"/>
      <c r="G187" s="198"/>
      <c r="H187" s="151"/>
      <c r="AD187" s="32"/>
      <c r="AE187" s="32"/>
      <c r="AF187" s="32"/>
      <c r="AG187" s="32"/>
      <c r="AH187" s="32"/>
      <c r="AI187" s="32"/>
      <c r="AJ187" s="32"/>
      <c r="AK187" s="32"/>
      <c r="AL187" s="32"/>
      <c r="AM187" s="32"/>
      <c r="AN187" s="32"/>
      <c r="AO187" s="32"/>
      <c r="AP187" s="32"/>
      <c r="AQ187" s="32"/>
      <c r="AR187" s="32"/>
      <c r="AS187" s="32"/>
      <c r="AT187" s="32"/>
      <c r="AU187" s="32"/>
      <c r="AV187" s="32"/>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c r="CX187" s="34"/>
      <c r="CY187" s="34"/>
      <c r="CZ187" s="34"/>
      <c r="DA187" s="34"/>
      <c r="DB187" s="34"/>
      <c r="DC187" s="34"/>
      <c r="DD187" s="34"/>
      <c r="DE187" s="34"/>
      <c r="DF187" s="34"/>
      <c r="DG187" s="34"/>
      <c r="DH187" s="34"/>
      <c r="DI187" s="34"/>
      <c r="DJ187" s="34"/>
      <c r="DK187" s="34"/>
      <c r="DL187" s="34"/>
      <c r="DM187" s="34"/>
      <c r="DN187" s="34"/>
      <c r="DO187" s="34"/>
      <c r="DP187" s="34"/>
    </row>
    <row r="188" spans="2:120" s="33" customFormat="1" ht="15" customHeight="1">
      <c r="B188" s="137"/>
      <c r="F188" s="197"/>
      <c r="G188" s="198"/>
      <c r="H188" s="151"/>
      <c r="AD188" s="32"/>
      <c r="AE188" s="32"/>
      <c r="AF188" s="32"/>
      <c r="AG188" s="32"/>
      <c r="AH188" s="32"/>
      <c r="AI188" s="32"/>
      <c r="AJ188" s="32"/>
      <c r="AK188" s="32"/>
      <c r="AL188" s="32"/>
      <c r="AM188" s="32"/>
      <c r="AN188" s="32"/>
      <c r="AO188" s="32"/>
      <c r="AP188" s="32"/>
      <c r="AQ188" s="32"/>
      <c r="AR188" s="32"/>
      <c r="AS188" s="32"/>
      <c r="AT188" s="32"/>
      <c r="AU188" s="32"/>
      <c r="AV188" s="32"/>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D188" s="34"/>
      <c r="CE188" s="34"/>
      <c r="CF188" s="34"/>
      <c r="CG188" s="34"/>
      <c r="CH188" s="34"/>
      <c r="CI188" s="34"/>
      <c r="CJ188" s="34"/>
      <c r="CK188" s="34"/>
      <c r="CL188" s="34"/>
      <c r="CM188" s="34"/>
      <c r="CN188" s="34"/>
      <c r="CO188" s="34"/>
      <c r="CP188" s="34"/>
      <c r="CQ188" s="34"/>
      <c r="CR188" s="34"/>
      <c r="CS188" s="34"/>
      <c r="CT188" s="34"/>
      <c r="CU188" s="34"/>
      <c r="CV188" s="34"/>
      <c r="CW188" s="34"/>
      <c r="CX188" s="34"/>
      <c r="CY188" s="34"/>
      <c r="CZ188" s="34"/>
      <c r="DA188" s="34"/>
      <c r="DB188" s="34"/>
      <c r="DC188" s="34"/>
      <c r="DD188" s="34"/>
      <c r="DE188" s="34"/>
      <c r="DF188" s="34"/>
      <c r="DG188" s="34"/>
      <c r="DH188" s="34"/>
      <c r="DI188" s="34"/>
      <c r="DJ188" s="34"/>
      <c r="DK188" s="34"/>
      <c r="DL188" s="34"/>
      <c r="DM188" s="34"/>
      <c r="DN188" s="34"/>
      <c r="DO188" s="34"/>
      <c r="DP188" s="34"/>
    </row>
    <row r="189" spans="2:120" s="33" customFormat="1" ht="15" customHeight="1">
      <c r="B189" s="137"/>
      <c r="F189" s="197"/>
      <c r="G189" s="198"/>
      <c r="H189" s="151"/>
      <c r="AD189" s="32"/>
      <c r="AE189" s="32"/>
      <c r="AF189" s="32"/>
      <c r="AG189" s="32"/>
      <c r="AH189" s="32"/>
      <c r="AI189" s="32"/>
      <c r="AJ189" s="32"/>
      <c r="AK189" s="32"/>
      <c r="AL189" s="32"/>
      <c r="AM189" s="32"/>
      <c r="AN189" s="32"/>
      <c r="AO189" s="32"/>
      <c r="AP189" s="32"/>
      <c r="AQ189" s="32"/>
      <c r="AR189" s="32"/>
      <c r="AS189" s="32"/>
      <c r="AT189" s="32"/>
      <c r="AU189" s="32"/>
      <c r="AV189" s="32"/>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c r="CX189" s="34"/>
      <c r="CY189" s="34"/>
      <c r="CZ189" s="34"/>
      <c r="DA189" s="34"/>
      <c r="DB189" s="34"/>
      <c r="DC189" s="34"/>
      <c r="DD189" s="34"/>
      <c r="DE189" s="34"/>
      <c r="DF189" s="34"/>
      <c r="DG189" s="34"/>
      <c r="DH189" s="34"/>
      <c r="DI189" s="34"/>
      <c r="DJ189" s="34"/>
      <c r="DK189" s="34"/>
      <c r="DL189" s="34"/>
      <c r="DM189" s="34"/>
      <c r="DN189" s="34"/>
      <c r="DO189" s="34"/>
      <c r="DP189" s="34"/>
    </row>
    <row r="190" spans="2:120" s="33" customFormat="1" ht="15" customHeight="1">
      <c r="B190" s="137"/>
      <c r="F190" s="197"/>
      <c r="G190" s="198"/>
      <c r="H190" s="151"/>
      <c r="AD190" s="32"/>
      <c r="AE190" s="32"/>
      <c r="AF190" s="32"/>
      <c r="AG190" s="32"/>
      <c r="AH190" s="32"/>
      <c r="AI190" s="32"/>
      <c r="AJ190" s="32"/>
      <c r="AK190" s="32"/>
      <c r="AL190" s="32"/>
      <c r="AM190" s="32"/>
      <c r="AN190" s="32"/>
      <c r="AO190" s="32"/>
      <c r="AP190" s="32"/>
      <c r="AQ190" s="32"/>
      <c r="AR190" s="32"/>
      <c r="AS190" s="32"/>
      <c r="AT190" s="32"/>
      <c r="AU190" s="32"/>
      <c r="AV190" s="32"/>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c r="DL190" s="34"/>
      <c r="DM190" s="34"/>
      <c r="DN190" s="34"/>
      <c r="DO190" s="34"/>
      <c r="DP190" s="34"/>
    </row>
    <row r="191" spans="2:120" s="33" customFormat="1" ht="15" customHeight="1">
      <c r="B191" s="137"/>
      <c r="F191" s="197"/>
      <c r="G191" s="198"/>
      <c r="H191" s="151"/>
      <c r="AD191" s="32"/>
      <c r="AE191" s="32"/>
      <c r="AF191" s="32"/>
      <c r="AG191" s="32"/>
      <c r="AH191" s="32"/>
      <c r="AI191" s="32"/>
      <c r="AJ191" s="32"/>
      <c r="AK191" s="32"/>
      <c r="AL191" s="32"/>
      <c r="AM191" s="32"/>
      <c r="AN191" s="32"/>
      <c r="AO191" s="32"/>
      <c r="AP191" s="32"/>
      <c r="AQ191" s="32"/>
      <c r="AR191" s="32"/>
      <c r="AS191" s="32"/>
      <c r="AT191" s="32"/>
      <c r="AU191" s="32"/>
      <c r="AV191" s="32"/>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c r="DL191" s="34"/>
      <c r="DM191" s="34"/>
      <c r="DN191" s="34"/>
      <c r="DO191" s="34"/>
      <c r="DP191" s="34"/>
    </row>
    <row r="192" spans="2:120" s="33" customFormat="1" ht="15" customHeight="1">
      <c r="B192" s="137"/>
      <c r="F192" s="197"/>
      <c r="G192" s="198"/>
      <c r="H192" s="151"/>
      <c r="AD192" s="32"/>
      <c r="AE192" s="32"/>
      <c r="AF192" s="32"/>
      <c r="AG192" s="32"/>
      <c r="AH192" s="32"/>
      <c r="AI192" s="32"/>
      <c r="AJ192" s="32"/>
      <c r="AK192" s="32"/>
      <c r="AL192" s="32"/>
      <c r="AM192" s="32"/>
      <c r="AN192" s="32"/>
      <c r="AO192" s="32"/>
      <c r="AP192" s="32"/>
      <c r="AQ192" s="32"/>
      <c r="AR192" s="32"/>
      <c r="AS192" s="32"/>
      <c r="AT192" s="32"/>
      <c r="AU192" s="32"/>
      <c r="AV192" s="32"/>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row>
    <row r="193" spans="2:120" s="33" customFormat="1" ht="15" customHeight="1">
      <c r="B193" s="137"/>
      <c r="F193" s="197"/>
      <c r="G193" s="198"/>
      <c r="H193" s="151"/>
      <c r="AD193" s="32"/>
      <c r="AE193" s="32"/>
      <c r="AF193" s="32"/>
      <c r="AG193" s="32"/>
      <c r="AH193" s="32"/>
      <c r="AI193" s="32"/>
      <c r="AJ193" s="32"/>
      <c r="AK193" s="32"/>
      <c r="AL193" s="32"/>
      <c r="AM193" s="32"/>
      <c r="AN193" s="32"/>
      <c r="AO193" s="32"/>
      <c r="AP193" s="32"/>
      <c r="AQ193" s="32"/>
      <c r="AR193" s="32"/>
      <c r="AS193" s="32"/>
      <c r="AT193" s="32"/>
      <c r="AU193" s="32"/>
      <c r="AV193" s="32"/>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row>
    <row r="194" spans="2:120" s="33" customFormat="1" ht="15" customHeight="1">
      <c r="B194" s="137"/>
      <c r="F194" s="197"/>
      <c r="G194" s="198"/>
      <c r="H194" s="151"/>
      <c r="AD194" s="32"/>
      <c r="AE194" s="32"/>
      <c r="AF194" s="32"/>
      <c r="AG194" s="32"/>
      <c r="AH194" s="32"/>
      <c r="AI194" s="32"/>
      <c r="AJ194" s="32"/>
      <c r="AK194" s="32"/>
      <c r="AL194" s="32"/>
      <c r="AM194" s="32"/>
      <c r="AN194" s="32"/>
      <c r="AO194" s="32"/>
      <c r="AP194" s="32"/>
      <c r="AQ194" s="32"/>
      <c r="AR194" s="32"/>
      <c r="AS194" s="32"/>
      <c r="AT194" s="32"/>
      <c r="AU194" s="32"/>
      <c r="AV194" s="32"/>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row>
    <row r="195" spans="2:120" s="33" customFormat="1" ht="15" customHeight="1">
      <c r="B195" s="137"/>
      <c r="F195" s="197"/>
      <c r="G195" s="198"/>
      <c r="H195" s="151"/>
      <c r="AD195" s="32"/>
      <c r="AE195" s="32"/>
      <c r="AF195" s="32"/>
      <c r="AG195" s="32"/>
      <c r="AH195" s="32"/>
      <c r="AI195" s="32"/>
      <c r="AJ195" s="32"/>
      <c r="AK195" s="32"/>
      <c r="AL195" s="32"/>
      <c r="AM195" s="32"/>
      <c r="AN195" s="32"/>
      <c r="AO195" s="32"/>
      <c r="AP195" s="32"/>
      <c r="AQ195" s="32"/>
      <c r="AR195" s="32"/>
      <c r="AS195" s="32"/>
      <c r="AT195" s="32"/>
      <c r="AU195" s="32"/>
      <c r="AV195" s="32"/>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row>
    <row r="196" spans="2:120" s="33" customFormat="1" ht="15" customHeight="1">
      <c r="B196" s="137"/>
      <c r="F196" s="197"/>
      <c r="G196" s="198"/>
      <c r="H196" s="151"/>
      <c r="AD196" s="32"/>
      <c r="AE196" s="32"/>
      <c r="AF196" s="32"/>
      <c r="AG196" s="32"/>
      <c r="AH196" s="32"/>
      <c r="AI196" s="32"/>
      <c r="AJ196" s="32"/>
      <c r="AK196" s="32"/>
      <c r="AL196" s="32"/>
      <c r="AM196" s="32"/>
      <c r="AN196" s="32"/>
      <c r="AO196" s="32"/>
      <c r="AP196" s="32"/>
      <c r="AQ196" s="32"/>
      <c r="AR196" s="32"/>
      <c r="AS196" s="32"/>
      <c r="AT196" s="32"/>
      <c r="AU196" s="32"/>
      <c r="AV196" s="32"/>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row>
    <row r="197" spans="2:120" s="33" customFormat="1" ht="15" customHeight="1">
      <c r="B197" s="137"/>
      <c r="F197" s="197"/>
      <c r="G197" s="198"/>
      <c r="H197" s="151"/>
      <c r="AD197" s="32"/>
      <c r="AE197" s="32"/>
      <c r="AF197" s="32"/>
      <c r="AG197" s="32"/>
      <c r="AH197" s="32"/>
      <c r="AI197" s="32"/>
      <c r="AJ197" s="32"/>
      <c r="AK197" s="32"/>
      <c r="AL197" s="32"/>
      <c r="AM197" s="32"/>
      <c r="AN197" s="32"/>
      <c r="AO197" s="32"/>
      <c r="AP197" s="32"/>
      <c r="AQ197" s="32"/>
      <c r="AR197" s="32"/>
      <c r="AS197" s="32"/>
      <c r="AT197" s="32"/>
      <c r="AU197" s="32"/>
      <c r="AV197" s="32"/>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row>
    <row r="198" spans="2:120" s="33" customFormat="1" ht="15" customHeight="1">
      <c r="B198" s="137"/>
      <c r="F198" s="197"/>
      <c r="G198" s="198"/>
      <c r="H198" s="151"/>
      <c r="AD198" s="32"/>
      <c r="AE198" s="32"/>
      <c r="AF198" s="32"/>
      <c r="AG198" s="32"/>
      <c r="AH198" s="32"/>
      <c r="AI198" s="32"/>
      <c r="AJ198" s="32"/>
      <c r="AK198" s="32"/>
      <c r="AL198" s="32"/>
      <c r="AM198" s="32"/>
      <c r="AN198" s="32"/>
      <c r="AO198" s="32"/>
      <c r="AP198" s="32"/>
      <c r="AQ198" s="32"/>
      <c r="AR198" s="32"/>
      <c r="AS198" s="32"/>
      <c r="AT198" s="32"/>
      <c r="AU198" s="32"/>
      <c r="AV198" s="32"/>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row>
    <row r="199" spans="2:120" s="33" customFormat="1" ht="15" customHeight="1">
      <c r="B199" s="137"/>
      <c r="F199" s="197"/>
      <c r="G199" s="198"/>
      <c r="H199" s="151"/>
      <c r="AD199" s="32"/>
      <c r="AE199" s="32"/>
      <c r="AF199" s="32"/>
      <c r="AG199" s="32"/>
      <c r="AH199" s="32"/>
      <c r="AI199" s="32"/>
      <c r="AJ199" s="32"/>
      <c r="AK199" s="32"/>
      <c r="AL199" s="32"/>
      <c r="AM199" s="32"/>
      <c r="AN199" s="32"/>
      <c r="AO199" s="32"/>
      <c r="AP199" s="32"/>
      <c r="AQ199" s="32"/>
      <c r="AR199" s="32"/>
      <c r="AS199" s="32"/>
      <c r="AT199" s="32"/>
      <c r="AU199" s="32"/>
      <c r="AV199" s="32"/>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row>
    <row r="200" spans="2:120" s="33" customFormat="1" ht="15" customHeight="1">
      <c r="B200" s="137"/>
      <c r="F200" s="197"/>
      <c r="G200" s="198"/>
      <c r="H200" s="151"/>
      <c r="AD200" s="32"/>
      <c r="AE200" s="32"/>
      <c r="AF200" s="32"/>
      <c r="AG200" s="32"/>
      <c r="AH200" s="32"/>
      <c r="AI200" s="32"/>
      <c r="AJ200" s="32"/>
      <c r="AK200" s="32"/>
      <c r="AL200" s="32"/>
      <c r="AM200" s="32"/>
      <c r="AN200" s="32"/>
      <c r="AO200" s="32"/>
      <c r="AP200" s="32"/>
      <c r="AQ200" s="32"/>
      <c r="AR200" s="32"/>
      <c r="AS200" s="32"/>
      <c r="AT200" s="32"/>
      <c r="AU200" s="32"/>
      <c r="AV200" s="32"/>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c r="CX200" s="34"/>
      <c r="CY200" s="34"/>
      <c r="CZ200" s="34"/>
      <c r="DA200" s="34"/>
      <c r="DB200" s="34"/>
      <c r="DC200" s="34"/>
      <c r="DD200" s="34"/>
      <c r="DE200" s="34"/>
      <c r="DF200" s="34"/>
      <c r="DG200" s="34"/>
      <c r="DH200" s="34"/>
      <c r="DI200" s="34"/>
      <c r="DJ200" s="34"/>
      <c r="DK200" s="34"/>
      <c r="DL200" s="34"/>
      <c r="DM200" s="34"/>
      <c r="DN200" s="34"/>
      <c r="DO200" s="34"/>
      <c r="DP200" s="34"/>
    </row>
    <row r="201" spans="2:120" s="33" customFormat="1" ht="15" customHeight="1">
      <c r="B201" s="137"/>
      <c r="F201" s="197"/>
      <c r="G201" s="198"/>
      <c r="H201" s="151"/>
      <c r="AD201" s="32"/>
      <c r="AE201" s="32"/>
      <c r="AF201" s="32"/>
      <c r="AG201" s="32"/>
      <c r="AH201" s="32"/>
      <c r="AI201" s="32"/>
      <c r="AJ201" s="32"/>
      <c r="AK201" s="32"/>
      <c r="AL201" s="32"/>
      <c r="AM201" s="32"/>
      <c r="AN201" s="32"/>
      <c r="AO201" s="32"/>
      <c r="AP201" s="32"/>
      <c r="AQ201" s="32"/>
      <c r="AR201" s="32"/>
      <c r="AS201" s="32"/>
      <c r="AT201" s="32"/>
      <c r="AU201" s="32"/>
      <c r="AV201" s="32"/>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c r="CX201" s="34"/>
      <c r="CY201" s="34"/>
      <c r="CZ201" s="34"/>
      <c r="DA201" s="34"/>
      <c r="DB201" s="34"/>
      <c r="DC201" s="34"/>
      <c r="DD201" s="34"/>
      <c r="DE201" s="34"/>
      <c r="DF201" s="34"/>
      <c r="DG201" s="34"/>
      <c r="DH201" s="34"/>
      <c r="DI201" s="34"/>
      <c r="DJ201" s="34"/>
      <c r="DK201" s="34"/>
      <c r="DL201" s="34"/>
      <c r="DM201" s="34"/>
      <c r="DN201" s="34"/>
      <c r="DO201" s="34"/>
      <c r="DP201" s="34"/>
    </row>
    <row r="202" spans="2:120" s="33" customFormat="1" ht="15" customHeight="1">
      <c r="B202" s="137"/>
      <c r="F202" s="197"/>
      <c r="G202" s="198"/>
      <c r="H202" s="151"/>
      <c r="AD202" s="32"/>
      <c r="AE202" s="32"/>
      <c r="AF202" s="32"/>
      <c r="AG202" s="32"/>
      <c r="AH202" s="32"/>
      <c r="AI202" s="32"/>
      <c r="AJ202" s="32"/>
      <c r="AK202" s="32"/>
      <c r="AL202" s="32"/>
      <c r="AM202" s="32"/>
      <c r="AN202" s="32"/>
      <c r="AO202" s="32"/>
      <c r="AP202" s="32"/>
      <c r="AQ202" s="32"/>
      <c r="AR202" s="32"/>
      <c r="AS202" s="32"/>
      <c r="AT202" s="32"/>
      <c r="AU202" s="32"/>
      <c r="AV202" s="32"/>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c r="CS202" s="34"/>
      <c r="CT202" s="34"/>
      <c r="CU202" s="34"/>
      <c r="CV202" s="34"/>
      <c r="CW202" s="34"/>
      <c r="CX202" s="34"/>
      <c r="CY202" s="34"/>
      <c r="CZ202" s="34"/>
      <c r="DA202" s="34"/>
      <c r="DB202" s="34"/>
      <c r="DC202" s="34"/>
      <c r="DD202" s="34"/>
      <c r="DE202" s="34"/>
      <c r="DF202" s="34"/>
      <c r="DG202" s="34"/>
      <c r="DH202" s="34"/>
      <c r="DI202" s="34"/>
      <c r="DJ202" s="34"/>
      <c r="DK202" s="34"/>
      <c r="DL202" s="34"/>
      <c r="DM202" s="34"/>
      <c r="DN202" s="34"/>
      <c r="DO202" s="34"/>
      <c r="DP202" s="34"/>
    </row>
    <row r="203" spans="2:120" s="33" customFormat="1" ht="15" customHeight="1">
      <c r="B203" s="137"/>
      <c r="F203" s="197"/>
      <c r="G203" s="198"/>
      <c r="H203" s="151"/>
      <c r="AD203" s="32"/>
      <c r="AE203" s="32"/>
      <c r="AF203" s="32"/>
      <c r="AG203" s="32"/>
      <c r="AH203" s="32"/>
      <c r="AI203" s="32"/>
      <c r="AJ203" s="32"/>
      <c r="AK203" s="32"/>
      <c r="AL203" s="32"/>
      <c r="AM203" s="32"/>
      <c r="AN203" s="32"/>
      <c r="AO203" s="32"/>
      <c r="AP203" s="32"/>
      <c r="AQ203" s="32"/>
      <c r="AR203" s="32"/>
      <c r="AS203" s="32"/>
      <c r="AT203" s="32"/>
      <c r="AU203" s="32"/>
      <c r="AV203" s="32"/>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c r="CX203" s="34"/>
      <c r="CY203" s="34"/>
      <c r="CZ203" s="34"/>
      <c r="DA203" s="34"/>
      <c r="DB203" s="34"/>
      <c r="DC203" s="34"/>
      <c r="DD203" s="34"/>
      <c r="DE203" s="34"/>
      <c r="DF203" s="34"/>
      <c r="DG203" s="34"/>
      <c r="DH203" s="34"/>
      <c r="DI203" s="34"/>
      <c r="DJ203" s="34"/>
      <c r="DK203" s="34"/>
      <c r="DL203" s="34"/>
      <c r="DM203" s="34"/>
      <c r="DN203" s="34"/>
      <c r="DO203" s="34"/>
      <c r="DP203" s="34"/>
    </row>
    <row r="204" spans="2:120" s="33" customFormat="1" ht="15" customHeight="1">
      <c r="B204" s="137"/>
      <c r="F204" s="197"/>
      <c r="G204" s="198"/>
      <c r="H204" s="151"/>
      <c r="AD204" s="32"/>
      <c r="AE204" s="32"/>
      <c r="AF204" s="32"/>
      <c r="AG204" s="32"/>
      <c r="AH204" s="32"/>
      <c r="AI204" s="32"/>
      <c r="AJ204" s="32"/>
      <c r="AK204" s="32"/>
      <c r="AL204" s="32"/>
      <c r="AM204" s="32"/>
      <c r="AN204" s="32"/>
      <c r="AO204" s="32"/>
      <c r="AP204" s="32"/>
      <c r="AQ204" s="32"/>
      <c r="AR204" s="32"/>
      <c r="AS204" s="32"/>
      <c r="AT204" s="32"/>
      <c r="AU204" s="32"/>
      <c r="AV204" s="32"/>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c r="CS204" s="34"/>
      <c r="CT204" s="34"/>
      <c r="CU204" s="34"/>
      <c r="CV204" s="34"/>
      <c r="CW204" s="34"/>
      <c r="CX204" s="34"/>
      <c r="CY204" s="34"/>
      <c r="CZ204" s="34"/>
      <c r="DA204" s="34"/>
      <c r="DB204" s="34"/>
      <c r="DC204" s="34"/>
      <c r="DD204" s="34"/>
      <c r="DE204" s="34"/>
      <c r="DF204" s="34"/>
      <c r="DG204" s="34"/>
      <c r="DH204" s="34"/>
      <c r="DI204" s="34"/>
      <c r="DJ204" s="34"/>
      <c r="DK204" s="34"/>
      <c r="DL204" s="34"/>
      <c r="DM204" s="34"/>
      <c r="DN204" s="34"/>
      <c r="DO204" s="34"/>
      <c r="DP204" s="34"/>
    </row>
    <row r="205" spans="2:120" s="33" customFormat="1" ht="15" customHeight="1">
      <c r="B205" s="137"/>
      <c r="F205" s="197"/>
      <c r="G205" s="198"/>
      <c r="H205" s="151"/>
      <c r="AD205" s="32"/>
      <c r="AE205" s="32"/>
      <c r="AF205" s="32"/>
      <c r="AG205" s="32"/>
      <c r="AH205" s="32"/>
      <c r="AI205" s="32"/>
      <c r="AJ205" s="32"/>
      <c r="AK205" s="32"/>
      <c r="AL205" s="32"/>
      <c r="AM205" s="32"/>
      <c r="AN205" s="32"/>
      <c r="AO205" s="32"/>
      <c r="AP205" s="32"/>
      <c r="AQ205" s="32"/>
      <c r="AR205" s="32"/>
      <c r="AS205" s="32"/>
      <c r="AT205" s="32"/>
      <c r="AU205" s="32"/>
      <c r="AV205" s="32"/>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row>
    <row r="206" spans="2:120" s="33" customFormat="1" ht="15" customHeight="1">
      <c r="B206" s="137"/>
      <c r="F206" s="197"/>
      <c r="G206" s="198"/>
      <c r="H206" s="151"/>
      <c r="AD206" s="32"/>
      <c r="AE206" s="32"/>
      <c r="AF206" s="32"/>
      <c r="AG206" s="32"/>
      <c r="AH206" s="32"/>
      <c r="AI206" s="32"/>
      <c r="AJ206" s="32"/>
      <c r="AK206" s="32"/>
      <c r="AL206" s="32"/>
      <c r="AM206" s="32"/>
      <c r="AN206" s="32"/>
      <c r="AO206" s="32"/>
      <c r="AP206" s="32"/>
      <c r="AQ206" s="32"/>
      <c r="AR206" s="32"/>
      <c r="AS206" s="32"/>
      <c r="AT206" s="32"/>
      <c r="AU206" s="32"/>
      <c r="AV206" s="32"/>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row>
    <row r="207" spans="2:120" s="33" customFormat="1" ht="15" customHeight="1">
      <c r="B207" s="137"/>
      <c r="F207" s="197"/>
      <c r="G207" s="198"/>
      <c r="H207" s="151"/>
      <c r="AD207" s="32"/>
      <c r="AE207" s="32"/>
      <c r="AF207" s="32"/>
      <c r="AG207" s="32"/>
      <c r="AH207" s="32"/>
      <c r="AI207" s="32"/>
      <c r="AJ207" s="32"/>
      <c r="AK207" s="32"/>
      <c r="AL207" s="32"/>
      <c r="AM207" s="32"/>
      <c r="AN207" s="32"/>
      <c r="AO207" s="32"/>
      <c r="AP207" s="32"/>
      <c r="AQ207" s="32"/>
      <c r="AR207" s="32"/>
      <c r="AS207" s="32"/>
      <c r="AT207" s="32"/>
      <c r="AU207" s="32"/>
      <c r="AV207" s="32"/>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c r="CX207" s="34"/>
      <c r="CY207" s="34"/>
      <c r="CZ207" s="34"/>
      <c r="DA207" s="34"/>
      <c r="DB207" s="34"/>
      <c r="DC207" s="34"/>
      <c r="DD207" s="34"/>
      <c r="DE207" s="34"/>
      <c r="DF207" s="34"/>
      <c r="DG207" s="34"/>
      <c r="DH207" s="34"/>
      <c r="DI207" s="34"/>
      <c r="DJ207" s="34"/>
      <c r="DK207" s="34"/>
      <c r="DL207" s="34"/>
      <c r="DM207" s="34"/>
      <c r="DN207" s="34"/>
      <c r="DO207" s="34"/>
      <c r="DP207" s="34"/>
    </row>
    <row r="208" spans="2:120" s="33" customFormat="1" ht="15" customHeight="1">
      <c r="B208" s="137"/>
      <c r="F208" s="197"/>
      <c r="G208" s="198"/>
      <c r="H208" s="151"/>
      <c r="AD208" s="32"/>
      <c r="AE208" s="32"/>
      <c r="AF208" s="32"/>
      <c r="AG208" s="32"/>
      <c r="AH208" s="32"/>
      <c r="AI208" s="32"/>
      <c r="AJ208" s="32"/>
      <c r="AK208" s="32"/>
      <c r="AL208" s="32"/>
      <c r="AM208" s="32"/>
      <c r="AN208" s="32"/>
      <c r="AO208" s="32"/>
      <c r="AP208" s="32"/>
      <c r="AQ208" s="32"/>
      <c r="AR208" s="32"/>
      <c r="AS208" s="32"/>
      <c r="AT208" s="32"/>
      <c r="AU208" s="32"/>
      <c r="AV208" s="32"/>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row>
    <row r="209" spans="2:120" s="33" customFormat="1" ht="15" customHeight="1">
      <c r="B209" s="137"/>
      <c r="F209" s="197"/>
      <c r="G209" s="198"/>
      <c r="H209" s="151"/>
      <c r="AD209" s="32"/>
      <c r="AE209" s="32"/>
      <c r="AF209" s="32"/>
      <c r="AG209" s="32"/>
      <c r="AH209" s="32"/>
      <c r="AI209" s="32"/>
      <c r="AJ209" s="32"/>
      <c r="AK209" s="32"/>
      <c r="AL209" s="32"/>
      <c r="AM209" s="32"/>
      <c r="AN209" s="32"/>
      <c r="AO209" s="32"/>
      <c r="AP209" s="32"/>
      <c r="AQ209" s="32"/>
      <c r="AR209" s="32"/>
      <c r="AS209" s="32"/>
      <c r="AT209" s="32"/>
      <c r="AU209" s="32"/>
      <c r="AV209" s="32"/>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c r="DL209" s="34"/>
      <c r="DM209" s="34"/>
      <c r="DN209" s="34"/>
      <c r="DO209" s="34"/>
      <c r="DP209" s="34"/>
    </row>
    <row r="210" spans="2:120" s="33" customFormat="1" ht="15" customHeight="1">
      <c r="B210" s="137"/>
      <c r="F210" s="197"/>
      <c r="G210" s="198"/>
      <c r="H210" s="151"/>
      <c r="AD210" s="32"/>
      <c r="AE210" s="32"/>
      <c r="AF210" s="32"/>
      <c r="AG210" s="32"/>
      <c r="AH210" s="32"/>
      <c r="AI210" s="32"/>
      <c r="AJ210" s="32"/>
      <c r="AK210" s="32"/>
      <c r="AL210" s="32"/>
      <c r="AM210" s="32"/>
      <c r="AN210" s="32"/>
      <c r="AO210" s="32"/>
      <c r="AP210" s="32"/>
      <c r="AQ210" s="32"/>
      <c r="AR210" s="32"/>
      <c r="AS210" s="32"/>
      <c r="AT210" s="32"/>
      <c r="AU210" s="32"/>
      <c r="AV210" s="32"/>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4"/>
      <c r="CQ210" s="34"/>
      <c r="CR210" s="34"/>
      <c r="CS210" s="34"/>
      <c r="CT210" s="34"/>
      <c r="CU210" s="34"/>
      <c r="CV210" s="34"/>
      <c r="CW210" s="34"/>
      <c r="CX210" s="34"/>
      <c r="CY210" s="34"/>
      <c r="CZ210" s="34"/>
      <c r="DA210" s="34"/>
      <c r="DB210" s="34"/>
      <c r="DC210" s="34"/>
      <c r="DD210" s="34"/>
      <c r="DE210" s="34"/>
      <c r="DF210" s="34"/>
      <c r="DG210" s="34"/>
      <c r="DH210" s="34"/>
      <c r="DI210" s="34"/>
      <c r="DJ210" s="34"/>
      <c r="DK210" s="34"/>
      <c r="DL210" s="34"/>
      <c r="DM210" s="34"/>
      <c r="DN210" s="34"/>
      <c r="DO210" s="34"/>
      <c r="DP210" s="34"/>
    </row>
    <row r="211" spans="2:120" s="33" customFormat="1" ht="15" customHeight="1">
      <c r="B211" s="137"/>
      <c r="F211" s="197"/>
      <c r="G211" s="198"/>
      <c r="H211" s="151"/>
      <c r="AD211" s="32"/>
      <c r="AE211" s="32"/>
      <c r="AF211" s="32"/>
      <c r="AG211" s="32"/>
      <c r="AH211" s="32"/>
      <c r="AI211" s="32"/>
      <c r="AJ211" s="32"/>
      <c r="AK211" s="32"/>
      <c r="AL211" s="32"/>
      <c r="AM211" s="32"/>
      <c r="AN211" s="32"/>
      <c r="AO211" s="32"/>
      <c r="AP211" s="32"/>
      <c r="AQ211" s="32"/>
      <c r="AR211" s="32"/>
      <c r="AS211" s="32"/>
      <c r="AT211" s="32"/>
      <c r="AU211" s="32"/>
      <c r="AV211" s="32"/>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c r="CS211" s="34"/>
      <c r="CT211" s="34"/>
      <c r="CU211" s="34"/>
      <c r="CV211" s="34"/>
      <c r="CW211" s="34"/>
      <c r="CX211" s="34"/>
      <c r="CY211" s="34"/>
      <c r="CZ211" s="34"/>
      <c r="DA211" s="34"/>
      <c r="DB211" s="34"/>
      <c r="DC211" s="34"/>
      <c r="DD211" s="34"/>
      <c r="DE211" s="34"/>
      <c r="DF211" s="34"/>
      <c r="DG211" s="34"/>
      <c r="DH211" s="34"/>
      <c r="DI211" s="34"/>
      <c r="DJ211" s="34"/>
      <c r="DK211" s="34"/>
      <c r="DL211" s="34"/>
      <c r="DM211" s="34"/>
      <c r="DN211" s="34"/>
      <c r="DO211" s="34"/>
      <c r="DP211" s="34"/>
    </row>
    <row r="212" spans="2:120" s="33" customFormat="1" ht="15" customHeight="1">
      <c r="B212" s="137"/>
      <c r="F212" s="197"/>
      <c r="G212" s="198"/>
      <c r="H212" s="151"/>
      <c r="AD212" s="32"/>
      <c r="AE212" s="32"/>
      <c r="AF212" s="32"/>
      <c r="AG212" s="32"/>
      <c r="AH212" s="32"/>
      <c r="AI212" s="32"/>
      <c r="AJ212" s="32"/>
      <c r="AK212" s="32"/>
      <c r="AL212" s="32"/>
      <c r="AM212" s="32"/>
      <c r="AN212" s="32"/>
      <c r="AO212" s="32"/>
      <c r="AP212" s="32"/>
      <c r="AQ212" s="32"/>
      <c r="AR212" s="32"/>
      <c r="AS212" s="32"/>
      <c r="AT212" s="32"/>
      <c r="AU212" s="32"/>
      <c r="AV212" s="32"/>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c r="CS212" s="34"/>
      <c r="CT212" s="34"/>
      <c r="CU212" s="34"/>
      <c r="CV212" s="34"/>
      <c r="CW212" s="34"/>
      <c r="CX212" s="34"/>
      <c r="CY212" s="34"/>
      <c r="CZ212" s="34"/>
      <c r="DA212" s="34"/>
      <c r="DB212" s="34"/>
      <c r="DC212" s="34"/>
      <c r="DD212" s="34"/>
      <c r="DE212" s="34"/>
      <c r="DF212" s="34"/>
      <c r="DG212" s="34"/>
      <c r="DH212" s="34"/>
      <c r="DI212" s="34"/>
      <c r="DJ212" s="34"/>
      <c r="DK212" s="34"/>
      <c r="DL212" s="34"/>
      <c r="DM212" s="34"/>
      <c r="DN212" s="34"/>
      <c r="DO212" s="34"/>
      <c r="DP212" s="34"/>
    </row>
    <row r="213" spans="2:120" s="33" customFormat="1" ht="15" customHeight="1">
      <c r="B213" s="137"/>
      <c r="F213" s="197"/>
      <c r="G213" s="198"/>
      <c r="H213" s="151"/>
      <c r="AD213" s="32"/>
      <c r="AE213" s="32"/>
      <c r="AF213" s="32"/>
      <c r="AG213" s="32"/>
      <c r="AH213" s="32"/>
      <c r="AI213" s="32"/>
      <c r="AJ213" s="32"/>
      <c r="AK213" s="32"/>
      <c r="AL213" s="32"/>
      <c r="AM213" s="32"/>
      <c r="AN213" s="32"/>
      <c r="AO213" s="32"/>
      <c r="AP213" s="32"/>
      <c r="AQ213" s="32"/>
      <c r="AR213" s="32"/>
      <c r="AS213" s="32"/>
      <c r="AT213" s="32"/>
      <c r="AU213" s="32"/>
      <c r="AV213" s="32"/>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c r="CX213" s="34"/>
      <c r="CY213" s="34"/>
      <c r="CZ213" s="34"/>
      <c r="DA213" s="34"/>
      <c r="DB213" s="34"/>
      <c r="DC213" s="34"/>
      <c r="DD213" s="34"/>
      <c r="DE213" s="34"/>
      <c r="DF213" s="34"/>
      <c r="DG213" s="34"/>
      <c r="DH213" s="34"/>
      <c r="DI213" s="34"/>
      <c r="DJ213" s="34"/>
      <c r="DK213" s="34"/>
      <c r="DL213" s="34"/>
      <c r="DM213" s="34"/>
      <c r="DN213" s="34"/>
      <c r="DO213" s="34"/>
      <c r="DP213" s="34"/>
    </row>
    <row r="214" spans="2:120" s="33" customFormat="1" ht="15" customHeight="1">
      <c r="B214" s="137"/>
      <c r="F214" s="197"/>
      <c r="G214" s="198"/>
      <c r="H214" s="151"/>
      <c r="AD214" s="32"/>
      <c r="AE214" s="32"/>
      <c r="AF214" s="32"/>
      <c r="AG214" s="32"/>
      <c r="AH214" s="32"/>
      <c r="AI214" s="32"/>
      <c r="AJ214" s="32"/>
      <c r="AK214" s="32"/>
      <c r="AL214" s="32"/>
      <c r="AM214" s="32"/>
      <c r="AN214" s="32"/>
      <c r="AO214" s="32"/>
      <c r="AP214" s="32"/>
      <c r="AQ214" s="32"/>
      <c r="AR214" s="32"/>
      <c r="AS214" s="32"/>
      <c r="AT214" s="32"/>
      <c r="AU214" s="32"/>
      <c r="AV214" s="32"/>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4"/>
      <c r="CQ214" s="34"/>
      <c r="CR214" s="34"/>
      <c r="CS214" s="34"/>
      <c r="CT214" s="34"/>
      <c r="CU214" s="34"/>
      <c r="CV214" s="34"/>
      <c r="CW214" s="34"/>
      <c r="CX214" s="34"/>
      <c r="CY214" s="34"/>
      <c r="CZ214" s="34"/>
      <c r="DA214" s="34"/>
      <c r="DB214" s="34"/>
      <c r="DC214" s="34"/>
      <c r="DD214" s="34"/>
      <c r="DE214" s="34"/>
      <c r="DF214" s="34"/>
      <c r="DG214" s="34"/>
      <c r="DH214" s="34"/>
      <c r="DI214" s="34"/>
      <c r="DJ214" s="34"/>
      <c r="DK214" s="34"/>
      <c r="DL214" s="34"/>
      <c r="DM214" s="34"/>
      <c r="DN214" s="34"/>
      <c r="DO214" s="34"/>
      <c r="DP214" s="34"/>
    </row>
    <row r="215" spans="2:120" s="33" customFormat="1" ht="15" customHeight="1">
      <c r="B215" s="137"/>
      <c r="F215" s="197"/>
      <c r="G215" s="198"/>
      <c r="H215" s="151"/>
      <c r="AD215" s="32"/>
      <c r="AE215" s="32"/>
      <c r="AF215" s="32"/>
      <c r="AG215" s="32"/>
      <c r="AH215" s="32"/>
      <c r="AI215" s="32"/>
      <c r="AJ215" s="32"/>
      <c r="AK215" s="32"/>
      <c r="AL215" s="32"/>
      <c r="AM215" s="32"/>
      <c r="AN215" s="32"/>
      <c r="AO215" s="32"/>
      <c r="AP215" s="32"/>
      <c r="AQ215" s="32"/>
      <c r="AR215" s="32"/>
      <c r="AS215" s="32"/>
      <c r="AT215" s="32"/>
      <c r="AU215" s="32"/>
      <c r="AV215" s="32"/>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row>
    <row r="216" spans="2:120" s="33" customFormat="1" ht="15" customHeight="1">
      <c r="B216" s="137"/>
      <c r="F216" s="197"/>
      <c r="G216" s="198"/>
      <c r="H216" s="151"/>
      <c r="AD216" s="32"/>
      <c r="AE216" s="32"/>
      <c r="AF216" s="32"/>
      <c r="AG216" s="32"/>
      <c r="AH216" s="32"/>
      <c r="AI216" s="32"/>
      <c r="AJ216" s="32"/>
      <c r="AK216" s="32"/>
      <c r="AL216" s="32"/>
      <c r="AM216" s="32"/>
      <c r="AN216" s="32"/>
      <c r="AO216" s="32"/>
      <c r="AP216" s="32"/>
      <c r="AQ216" s="32"/>
      <c r="AR216" s="32"/>
      <c r="AS216" s="32"/>
      <c r="AT216" s="32"/>
      <c r="AU216" s="32"/>
      <c r="AV216" s="32"/>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row>
    <row r="217" spans="2:120" s="33" customFormat="1" ht="15" customHeight="1">
      <c r="B217" s="137"/>
      <c r="F217" s="197"/>
      <c r="G217" s="198"/>
      <c r="H217" s="151"/>
      <c r="AD217" s="32"/>
      <c r="AE217" s="32"/>
      <c r="AF217" s="32"/>
      <c r="AG217" s="32"/>
      <c r="AH217" s="32"/>
      <c r="AI217" s="32"/>
      <c r="AJ217" s="32"/>
      <c r="AK217" s="32"/>
      <c r="AL217" s="32"/>
      <c r="AM217" s="32"/>
      <c r="AN217" s="32"/>
      <c r="AO217" s="32"/>
      <c r="AP217" s="32"/>
      <c r="AQ217" s="32"/>
      <c r="AR217" s="32"/>
      <c r="AS217" s="32"/>
      <c r="AT217" s="32"/>
      <c r="AU217" s="32"/>
      <c r="AV217" s="32"/>
      <c r="AZ217" s="34"/>
      <c r="BA217" s="34"/>
      <c r="BB217" s="34"/>
      <c r="BC217" s="34"/>
      <c r="BD217" s="34"/>
      <c r="BE217" s="34"/>
      <c r="BF217" s="34"/>
      <c r="BG217" s="34"/>
      <c r="BH217" s="34"/>
      <c r="BI217" s="34"/>
      <c r="BJ217" s="34"/>
      <c r="BK217" s="34"/>
      <c r="BL217" s="34"/>
      <c r="BM217" s="34"/>
      <c r="BN217" s="34"/>
      <c r="BO217" s="34"/>
      <c r="BP217" s="34"/>
      <c r="BQ217" s="34"/>
      <c r="BR217" s="34"/>
      <c r="BS217" s="34"/>
      <c r="BT217" s="34"/>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4"/>
      <c r="CQ217" s="34"/>
      <c r="CR217" s="34"/>
      <c r="CS217" s="34"/>
      <c r="CT217" s="34"/>
      <c r="CU217" s="34"/>
      <c r="CV217" s="34"/>
      <c r="CW217" s="34"/>
      <c r="CX217" s="34"/>
      <c r="CY217" s="34"/>
      <c r="CZ217" s="34"/>
      <c r="DA217" s="34"/>
      <c r="DB217" s="34"/>
      <c r="DC217" s="34"/>
      <c r="DD217" s="34"/>
      <c r="DE217" s="34"/>
      <c r="DF217" s="34"/>
      <c r="DG217" s="34"/>
      <c r="DH217" s="34"/>
      <c r="DI217" s="34"/>
      <c r="DJ217" s="34"/>
      <c r="DK217" s="34"/>
      <c r="DL217" s="34"/>
      <c r="DM217" s="34"/>
      <c r="DN217" s="34"/>
      <c r="DO217" s="34"/>
      <c r="DP217" s="34"/>
    </row>
    <row r="218" spans="2:120" s="33" customFormat="1" ht="15" customHeight="1">
      <c r="B218" s="137"/>
      <c r="F218" s="197"/>
      <c r="G218" s="198"/>
      <c r="H218" s="151"/>
      <c r="AD218" s="32"/>
      <c r="AE218" s="32"/>
      <c r="AF218" s="32"/>
      <c r="AG218" s="32"/>
      <c r="AH218" s="32"/>
      <c r="AI218" s="32"/>
      <c r="AJ218" s="32"/>
      <c r="AK218" s="32"/>
      <c r="AL218" s="32"/>
      <c r="AM218" s="32"/>
      <c r="AN218" s="32"/>
      <c r="AO218" s="32"/>
      <c r="AP218" s="32"/>
      <c r="AQ218" s="32"/>
      <c r="AR218" s="32"/>
      <c r="AS218" s="32"/>
      <c r="AT218" s="32"/>
      <c r="AU218" s="32"/>
      <c r="AV218" s="32"/>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row>
    <row r="219" spans="2:120" s="33" customFormat="1" ht="15" customHeight="1">
      <c r="B219" s="137"/>
      <c r="F219" s="197"/>
      <c r="G219" s="198"/>
      <c r="H219" s="151"/>
      <c r="AD219" s="32"/>
      <c r="AE219" s="32"/>
      <c r="AF219" s="32"/>
      <c r="AG219" s="32"/>
      <c r="AH219" s="32"/>
      <c r="AI219" s="32"/>
      <c r="AJ219" s="32"/>
      <c r="AK219" s="32"/>
      <c r="AL219" s="32"/>
      <c r="AM219" s="32"/>
      <c r="AN219" s="32"/>
      <c r="AO219" s="32"/>
      <c r="AP219" s="32"/>
      <c r="AQ219" s="32"/>
      <c r="AR219" s="32"/>
      <c r="AS219" s="32"/>
      <c r="AT219" s="32"/>
      <c r="AU219" s="32"/>
      <c r="AV219" s="32"/>
      <c r="AZ219" s="34"/>
      <c r="BA219" s="34"/>
      <c r="BB219" s="34"/>
      <c r="BC219" s="34"/>
      <c r="BD219" s="34"/>
      <c r="BE219" s="34"/>
      <c r="BF219" s="34"/>
      <c r="BG219" s="34"/>
      <c r="BH219" s="34"/>
      <c r="BI219" s="34"/>
      <c r="BJ219" s="34"/>
      <c r="BK219" s="34"/>
      <c r="BL219" s="34"/>
      <c r="BM219" s="34"/>
      <c r="BN219" s="34"/>
      <c r="BO219" s="34"/>
      <c r="BP219" s="34"/>
      <c r="BQ219" s="34"/>
      <c r="BR219" s="34"/>
      <c r="BS219" s="34"/>
      <c r="BT219" s="34"/>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4"/>
      <c r="CQ219" s="34"/>
      <c r="CR219" s="34"/>
      <c r="CS219" s="34"/>
      <c r="CT219" s="34"/>
      <c r="CU219" s="34"/>
      <c r="CV219" s="34"/>
      <c r="CW219" s="34"/>
      <c r="CX219" s="34"/>
      <c r="CY219" s="34"/>
      <c r="CZ219" s="34"/>
      <c r="DA219" s="34"/>
      <c r="DB219" s="34"/>
      <c r="DC219" s="34"/>
      <c r="DD219" s="34"/>
      <c r="DE219" s="34"/>
      <c r="DF219" s="34"/>
      <c r="DG219" s="34"/>
      <c r="DH219" s="34"/>
      <c r="DI219" s="34"/>
      <c r="DJ219" s="34"/>
      <c r="DK219" s="34"/>
      <c r="DL219" s="34"/>
      <c r="DM219" s="34"/>
      <c r="DN219" s="34"/>
      <c r="DO219" s="34"/>
      <c r="DP219" s="34"/>
    </row>
    <row r="220" spans="2:120" s="33" customFormat="1" ht="15" customHeight="1">
      <c r="B220" s="137"/>
      <c r="F220" s="197"/>
      <c r="G220" s="198"/>
      <c r="H220" s="151"/>
      <c r="AD220" s="32"/>
      <c r="AE220" s="32"/>
      <c r="AF220" s="32"/>
      <c r="AG220" s="32"/>
      <c r="AH220" s="32"/>
      <c r="AI220" s="32"/>
      <c r="AJ220" s="32"/>
      <c r="AK220" s="32"/>
      <c r="AL220" s="32"/>
      <c r="AM220" s="32"/>
      <c r="AN220" s="32"/>
      <c r="AO220" s="32"/>
      <c r="AP220" s="32"/>
      <c r="AQ220" s="32"/>
      <c r="AR220" s="32"/>
      <c r="AS220" s="32"/>
      <c r="AT220" s="32"/>
      <c r="AU220" s="32"/>
      <c r="AV220" s="32"/>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c r="CS220" s="34"/>
      <c r="CT220" s="34"/>
      <c r="CU220" s="34"/>
      <c r="CV220" s="34"/>
      <c r="CW220" s="34"/>
      <c r="CX220" s="34"/>
      <c r="CY220" s="34"/>
      <c r="CZ220" s="34"/>
      <c r="DA220" s="34"/>
      <c r="DB220" s="34"/>
      <c r="DC220" s="34"/>
      <c r="DD220" s="34"/>
      <c r="DE220" s="34"/>
      <c r="DF220" s="34"/>
      <c r="DG220" s="34"/>
      <c r="DH220" s="34"/>
      <c r="DI220" s="34"/>
      <c r="DJ220" s="34"/>
      <c r="DK220" s="34"/>
      <c r="DL220" s="34"/>
      <c r="DM220" s="34"/>
      <c r="DN220" s="34"/>
      <c r="DO220" s="34"/>
      <c r="DP220" s="34"/>
    </row>
    <row r="221" spans="2:120" s="33" customFormat="1" ht="15" customHeight="1">
      <c r="B221" s="137"/>
      <c r="F221" s="197"/>
      <c r="G221" s="198"/>
      <c r="H221" s="151"/>
      <c r="AD221" s="32"/>
      <c r="AE221" s="32"/>
      <c r="AF221" s="32"/>
      <c r="AG221" s="32"/>
      <c r="AH221" s="32"/>
      <c r="AI221" s="32"/>
      <c r="AJ221" s="32"/>
      <c r="AK221" s="32"/>
      <c r="AL221" s="32"/>
      <c r="AM221" s="32"/>
      <c r="AN221" s="32"/>
      <c r="AO221" s="32"/>
      <c r="AP221" s="32"/>
      <c r="AQ221" s="32"/>
      <c r="AR221" s="32"/>
      <c r="AS221" s="32"/>
      <c r="AT221" s="32"/>
      <c r="AU221" s="32"/>
      <c r="AV221" s="32"/>
      <c r="AZ221" s="34"/>
      <c r="BA221" s="34"/>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4"/>
      <c r="CQ221" s="34"/>
      <c r="CR221" s="34"/>
      <c r="CS221" s="34"/>
      <c r="CT221" s="34"/>
      <c r="CU221" s="34"/>
      <c r="CV221" s="34"/>
      <c r="CW221" s="34"/>
      <c r="CX221" s="34"/>
      <c r="CY221" s="34"/>
      <c r="CZ221" s="34"/>
      <c r="DA221" s="34"/>
      <c r="DB221" s="34"/>
      <c r="DC221" s="34"/>
      <c r="DD221" s="34"/>
      <c r="DE221" s="34"/>
      <c r="DF221" s="34"/>
      <c r="DG221" s="34"/>
      <c r="DH221" s="34"/>
      <c r="DI221" s="34"/>
      <c r="DJ221" s="34"/>
      <c r="DK221" s="34"/>
      <c r="DL221" s="34"/>
      <c r="DM221" s="34"/>
      <c r="DN221" s="34"/>
      <c r="DO221" s="34"/>
      <c r="DP221" s="34"/>
    </row>
    <row r="222" spans="2:120" s="33" customFormat="1" ht="15" customHeight="1">
      <c r="B222" s="137"/>
      <c r="F222" s="197"/>
      <c r="G222" s="198"/>
      <c r="H222" s="151"/>
      <c r="AD222" s="32"/>
      <c r="AE222" s="32"/>
      <c r="AF222" s="32"/>
      <c r="AG222" s="32"/>
      <c r="AH222" s="32"/>
      <c r="AI222" s="32"/>
      <c r="AJ222" s="32"/>
      <c r="AK222" s="32"/>
      <c r="AL222" s="32"/>
      <c r="AM222" s="32"/>
      <c r="AN222" s="32"/>
      <c r="AO222" s="32"/>
      <c r="AP222" s="32"/>
      <c r="AQ222" s="32"/>
      <c r="AR222" s="32"/>
      <c r="AS222" s="32"/>
      <c r="AT222" s="32"/>
      <c r="AU222" s="32"/>
      <c r="AV222" s="32"/>
      <c r="AZ222" s="34"/>
      <c r="BA222" s="34"/>
      <c r="BB222" s="34"/>
      <c r="BC222" s="34"/>
      <c r="BD222" s="34"/>
      <c r="BE222" s="34"/>
      <c r="BF222" s="34"/>
      <c r="BG222" s="34"/>
      <c r="BH222" s="34"/>
      <c r="BI222" s="34"/>
      <c r="BJ222" s="34"/>
      <c r="BK222" s="34"/>
      <c r="BL222" s="34"/>
      <c r="BM222" s="34"/>
      <c r="BN222" s="34"/>
      <c r="BO222" s="34"/>
      <c r="BP222" s="34"/>
      <c r="BQ222" s="34"/>
      <c r="BR222" s="34"/>
      <c r="BS222" s="34"/>
      <c r="BT222" s="34"/>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c r="CS222" s="34"/>
      <c r="CT222" s="34"/>
      <c r="CU222" s="34"/>
      <c r="CV222" s="34"/>
      <c r="CW222" s="34"/>
      <c r="CX222" s="34"/>
      <c r="CY222" s="34"/>
      <c r="CZ222" s="34"/>
      <c r="DA222" s="34"/>
      <c r="DB222" s="34"/>
      <c r="DC222" s="34"/>
      <c r="DD222" s="34"/>
      <c r="DE222" s="34"/>
      <c r="DF222" s="34"/>
      <c r="DG222" s="34"/>
      <c r="DH222" s="34"/>
      <c r="DI222" s="34"/>
      <c r="DJ222" s="34"/>
      <c r="DK222" s="34"/>
      <c r="DL222" s="34"/>
      <c r="DM222" s="34"/>
      <c r="DN222" s="34"/>
      <c r="DO222" s="34"/>
      <c r="DP222" s="34"/>
    </row>
    <row r="223" spans="2:120" s="33" customFormat="1" ht="15" customHeight="1">
      <c r="B223" s="137"/>
      <c r="F223" s="197"/>
      <c r="G223" s="198"/>
      <c r="H223" s="151"/>
      <c r="AD223" s="32"/>
      <c r="AE223" s="32"/>
      <c r="AF223" s="32"/>
      <c r="AG223" s="32"/>
      <c r="AH223" s="32"/>
      <c r="AI223" s="32"/>
      <c r="AJ223" s="32"/>
      <c r="AK223" s="32"/>
      <c r="AL223" s="32"/>
      <c r="AM223" s="32"/>
      <c r="AN223" s="32"/>
      <c r="AO223" s="32"/>
      <c r="AP223" s="32"/>
      <c r="AQ223" s="32"/>
      <c r="AR223" s="32"/>
      <c r="AS223" s="32"/>
      <c r="AT223" s="32"/>
      <c r="AU223" s="32"/>
      <c r="AV223" s="32"/>
      <c r="AZ223" s="34"/>
      <c r="BA223" s="34"/>
      <c r="BB223" s="34"/>
      <c r="BC223" s="34"/>
      <c r="BD223" s="34"/>
      <c r="BE223" s="34"/>
      <c r="BF223" s="34"/>
      <c r="BG223" s="34"/>
      <c r="BH223" s="34"/>
      <c r="BI223" s="34"/>
      <c r="BJ223" s="34"/>
      <c r="BK223" s="34"/>
      <c r="BL223" s="34"/>
      <c r="BM223" s="34"/>
      <c r="BN223" s="34"/>
      <c r="BO223" s="34"/>
      <c r="BP223" s="34"/>
      <c r="BQ223" s="34"/>
      <c r="BR223" s="34"/>
      <c r="BS223" s="34"/>
      <c r="BT223" s="34"/>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4"/>
      <c r="CQ223" s="34"/>
      <c r="CR223" s="34"/>
      <c r="CS223" s="34"/>
      <c r="CT223" s="34"/>
      <c r="CU223" s="34"/>
      <c r="CV223" s="34"/>
      <c r="CW223" s="34"/>
      <c r="CX223" s="34"/>
      <c r="CY223" s="34"/>
      <c r="CZ223" s="34"/>
      <c r="DA223" s="34"/>
      <c r="DB223" s="34"/>
      <c r="DC223" s="34"/>
      <c r="DD223" s="34"/>
      <c r="DE223" s="34"/>
      <c r="DF223" s="34"/>
      <c r="DG223" s="34"/>
      <c r="DH223" s="34"/>
      <c r="DI223" s="34"/>
      <c r="DJ223" s="34"/>
      <c r="DK223" s="34"/>
      <c r="DL223" s="34"/>
      <c r="DM223" s="34"/>
      <c r="DN223" s="34"/>
      <c r="DO223" s="34"/>
      <c r="DP223" s="34"/>
    </row>
    <row r="224" spans="2:120" s="33" customFormat="1" ht="15" customHeight="1">
      <c r="B224" s="137"/>
      <c r="F224" s="197"/>
      <c r="G224" s="198"/>
      <c r="H224" s="151"/>
      <c r="AD224" s="32"/>
      <c r="AE224" s="32"/>
      <c r="AF224" s="32"/>
      <c r="AG224" s="32"/>
      <c r="AH224" s="32"/>
      <c r="AI224" s="32"/>
      <c r="AJ224" s="32"/>
      <c r="AK224" s="32"/>
      <c r="AL224" s="32"/>
      <c r="AM224" s="32"/>
      <c r="AN224" s="32"/>
      <c r="AO224" s="32"/>
      <c r="AP224" s="32"/>
      <c r="AQ224" s="32"/>
      <c r="AR224" s="32"/>
      <c r="AS224" s="32"/>
      <c r="AT224" s="32"/>
      <c r="AU224" s="32"/>
      <c r="AV224" s="32"/>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c r="DL224" s="34"/>
      <c r="DM224" s="34"/>
      <c r="DN224" s="34"/>
      <c r="DO224" s="34"/>
      <c r="DP224" s="34"/>
    </row>
    <row r="225" spans="2:120" s="33" customFormat="1" ht="15" customHeight="1">
      <c r="B225" s="137"/>
      <c r="F225" s="197"/>
      <c r="G225" s="198"/>
      <c r="H225" s="151"/>
      <c r="AD225" s="32"/>
      <c r="AE225" s="32"/>
      <c r="AF225" s="32"/>
      <c r="AG225" s="32"/>
      <c r="AH225" s="32"/>
      <c r="AI225" s="32"/>
      <c r="AJ225" s="32"/>
      <c r="AK225" s="32"/>
      <c r="AL225" s="32"/>
      <c r="AM225" s="32"/>
      <c r="AN225" s="32"/>
      <c r="AO225" s="32"/>
      <c r="AP225" s="32"/>
      <c r="AQ225" s="32"/>
      <c r="AR225" s="32"/>
      <c r="AS225" s="32"/>
      <c r="AT225" s="32"/>
      <c r="AU225" s="32"/>
      <c r="AV225" s="32"/>
      <c r="AZ225" s="34"/>
      <c r="BA225" s="34"/>
      <c r="BB225" s="34"/>
      <c r="BC225" s="34"/>
      <c r="BD225" s="34"/>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c r="CS225" s="34"/>
      <c r="CT225" s="34"/>
      <c r="CU225" s="34"/>
      <c r="CV225" s="34"/>
      <c r="CW225" s="34"/>
      <c r="CX225" s="34"/>
      <c r="CY225" s="34"/>
      <c r="CZ225" s="34"/>
      <c r="DA225" s="34"/>
      <c r="DB225" s="34"/>
      <c r="DC225" s="34"/>
      <c r="DD225" s="34"/>
      <c r="DE225" s="34"/>
      <c r="DF225" s="34"/>
      <c r="DG225" s="34"/>
      <c r="DH225" s="34"/>
      <c r="DI225" s="34"/>
      <c r="DJ225" s="34"/>
      <c r="DK225" s="34"/>
      <c r="DL225" s="34"/>
      <c r="DM225" s="34"/>
      <c r="DN225" s="34"/>
      <c r="DO225" s="34"/>
      <c r="DP225" s="34"/>
    </row>
    <row r="226" spans="2:120" s="33" customFormat="1" ht="15" customHeight="1">
      <c r="B226" s="137"/>
      <c r="F226" s="197"/>
      <c r="G226" s="198"/>
      <c r="H226" s="151"/>
      <c r="AD226" s="32"/>
      <c r="AE226" s="32"/>
      <c r="AF226" s="32"/>
      <c r="AG226" s="32"/>
      <c r="AH226" s="32"/>
      <c r="AI226" s="32"/>
      <c r="AJ226" s="32"/>
      <c r="AK226" s="32"/>
      <c r="AL226" s="32"/>
      <c r="AM226" s="32"/>
      <c r="AN226" s="32"/>
      <c r="AO226" s="32"/>
      <c r="AP226" s="32"/>
      <c r="AQ226" s="32"/>
      <c r="AR226" s="32"/>
      <c r="AS226" s="32"/>
      <c r="AT226" s="32"/>
      <c r="AU226" s="32"/>
      <c r="AV226" s="32"/>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row>
    <row r="227" spans="2:120" s="33" customFormat="1">
      <c r="B227" s="137"/>
      <c r="F227" s="197"/>
      <c r="G227" s="198"/>
      <c r="H227" s="151"/>
      <c r="AD227" s="32"/>
      <c r="AE227" s="32"/>
      <c r="AF227" s="32"/>
      <c r="AG227" s="32"/>
      <c r="AH227" s="32"/>
      <c r="AI227" s="32"/>
      <c r="AJ227" s="32"/>
      <c r="AK227" s="32"/>
      <c r="AL227" s="32"/>
      <c r="AM227" s="32"/>
      <c r="AN227" s="32"/>
      <c r="AO227" s="32"/>
      <c r="AP227" s="32"/>
      <c r="AQ227" s="32"/>
      <c r="AR227" s="32"/>
      <c r="AS227" s="32"/>
      <c r="AT227" s="32"/>
      <c r="AU227" s="32"/>
      <c r="AV227" s="32"/>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row>
    <row r="228" spans="2:120" s="33" customFormat="1">
      <c r="B228" s="137"/>
      <c r="F228" s="197"/>
      <c r="G228" s="198"/>
      <c r="H228" s="151"/>
      <c r="AD228" s="32"/>
      <c r="AE228" s="32"/>
      <c r="AF228" s="32"/>
      <c r="AG228" s="32"/>
      <c r="AH228" s="32"/>
      <c r="AI228" s="32"/>
      <c r="AJ228" s="32"/>
      <c r="AK228" s="32"/>
      <c r="AL228" s="32"/>
      <c r="AM228" s="32"/>
      <c r="AN228" s="32"/>
      <c r="AO228" s="32"/>
      <c r="AP228" s="32"/>
      <c r="AQ228" s="32"/>
      <c r="AR228" s="32"/>
      <c r="AS228" s="32"/>
      <c r="AT228" s="32"/>
      <c r="AU228" s="32"/>
      <c r="AV228" s="32"/>
      <c r="AZ228" s="34"/>
      <c r="BA228" s="34"/>
      <c r="BB228" s="34"/>
      <c r="BC228" s="34"/>
      <c r="BD228" s="34"/>
      <c r="BE228" s="34"/>
      <c r="BF228" s="34"/>
      <c r="BG228" s="34"/>
      <c r="BH228" s="34"/>
      <c r="BI228" s="34"/>
      <c r="BJ228" s="34"/>
      <c r="BK228" s="34"/>
      <c r="BL228" s="34"/>
      <c r="BM228" s="34"/>
      <c r="BN228" s="34"/>
      <c r="BO228" s="34"/>
      <c r="BP228" s="34"/>
      <c r="BQ228" s="34"/>
      <c r="BR228" s="34"/>
      <c r="BS228" s="34"/>
      <c r="BT228" s="34"/>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c r="DL228" s="34"/>
      <c r="DM228" s="34"/>
      <c r="DN228" s="34"/>
      <c r="DO228" s="34"/>
      <c r="DP228" s="34"/>
    </row>
    <row r="229" spans="2:120" s="33" customFormat="1">
      <c r="B229" s="137"/>
      <c r="F229" s="197"/>
      <c r="G229" s="198"/>
      <c r="H229" s="151"/>
      <c r="AD229" s="32"/>
      <c r="AE229" s="32"/>
      <c r="AF229" s="32"/>
      <c r="AG229" s="32"/>
      <c r="AH229" s="32"/>
      <c r="AI229" s="32"/>
      <c r="AJ229" s="32"/>
      <c r="AK229" s="32"/>
      <c r="AL229" s="32"/>
      <c r="AM229" s="32"/>
      <c r="AN229" s="32"/>
      <c r="AO229" s="32"/>
      <c r="AP229" s="32"/>
      <c r="AQ229" s="32"/>
      <c r="AR229" s="32"/>
      <c r="AS229" s="32"/>
      <c r="AT229" s="32"/>
      <c r="AU229" s="32"/>
      <c r="AV229" s="32"/>
      <c r="AZ229" s="34"/>
      <c r="BA229" s="34"/>
      <c r="BB229" s="34"/>
      <c r="BC229" s="34"/>
      <c r="BD229" s="34"/>
      <c r="BE229" s="34"/>
      <c r="BF229" s="34"/>
      <c r="BG229" s="34"/>
      <c r="BH229" s="34"/>
      <c r="BI229" s="34"/>
      <c r="BJ229" s="34"/>
      <c r="BK229" s="34"/>
      <c r="BL229" s="34"/>
      <c r="BM229" s="34"/>
      <c r="BN229" s="34"/>
      <c r="BO229" s="34"/>
      <c r="BP229" s="34"/>
      <c r="BQ229" s="34"/>
      <c r="BR229" s="34"/>
      <c r="BS229" s="34"/>
      <c r="BT229" s="34"/>
      <c r="BU229" s="34"/>
      <c r="BV229" s="34"/>
      <c r="BW229" s="34"/>
      <c r="BX229" s="34"/>
      <c r="BY229" s="34"/>
      <c r="BZ229" s="34"/>
      <c r="CA229" s="34"/>
      <c r="CB229" s="34"/>
      <c r="CC229" s="34"/>
      <c r="CD229" s="34"/>
      <c r="CE229" s="34"/>
      <c r="CF229" s="34"/>
      <c r="CG229" s="34"/>
      <c r="CH229" s="34"/>
      <c r="CI229" s="34"/>
      <c r="CJ229" s="34"/>
      <c r="CK229" s="34"/>
      <c r="CL229" s="34"/>
      <c r="CM229" s="34"/>
      <c r="CN229" s="34"/>
      <c r="CO229" s="34"/>
      <c r="CP229" s="34"/>
      <c r="CQ229" s="34"/>
      <c r="CR229" s="34"/>
      <c r="CS229" s="34"/>
      <c r="CT229" s="34"/>
      <c r="CU229" s="34"/>
      <c r="CV229" s="34"/>
      <c r="CW229" s="34"/>
      <c r="CX229" s="34"/>
      <c r="CY229" s="34"/>
      <c r="CZ229" s="34"/>
      <c r="DA229" s="34"/>
      <c r="DB229" s="34"/>
      <c r="DC229" s="34"/>
      <c r="DD229" s="34"/>
      <c r="DE229" s="34"/>
      <c r="DF229" s="34"/>
      <c r="DG229" s="34"/>
      <c r="DH229" s="34"/>
      <c r="DI229" s="34"/>
      <c r="DJ229" s="34"/>
      <c r="DK229" s="34"/>
      <c r="DL229" s="34"/>
      <c r="DM229" s="34"/>
      <c r="DN229" s="34"/>
      <c r="DO229" s="34"/>
      <c r="DP229" s="34"/>
    </row>
    <row r="230" spans="2:120" s="33" customFormat="1">
      <c r="B230" s="137"/>
      <c r="F230" s="197"/>
      <c r="G230" s="198"/>
      <c r="H230" s="151"/>
      <c r="AD230" s="32"/>
      <c r="AE230" s="32"/>
      <c r="AF230" s="32"/>
      <c r="AG230" s="32"/>
      <c r="AH230" s="32"/>
      <c r="AI230" s="32"/>
      <c r="AJ230" s="32"/>
      <c r="AK230" s="32"/>
      <c r="AL230" s="32"/>
      <c r="AM230" s="32"/>
      <c r="AN230" s="32"/>
      <c r="AO230" s="32"/>
      <c r="AP230" s="32"/>
      <c r="AQ230" s="32"/>
      <c r="AR230" s="32"/>
      <c r="AS230" s="32"/>
      <c r="AT230" s="32"/>
      <c r="AU230" s="32"/>
      <c r="AV230" s="32"/>
      <c r="AZ230" s="34"/>
      <c r="BA230" s="34"/>
      <c r="BB230" s="34"/>
      <c r="BC230" s="34"/>
      <c r="BD230" s="34"/>
      <c r="BE230" s="34"/>
      <c r="BF230" s="34"/>
      <c r="BG230" s="34"/>
      <c r="BH230" s="34"/>
      <c r="BI230" s="34"/>
      <c r="BJ230" s="34"/>
      <c r="BK230" s="34"/>
      <c r="BL230" s="34"/>
      <c r="BM230" s="34"/>
      <c r="BN230" s="34"/>
      <c r="BO230" s="34"/>
      <c r="BP230" s="34"/>
      <c r="BQ230" s="34"/>
      <c r="BR230" s="34"/>
      <c r="BS230" s="34"/>
      <c r="BT230" s="34"/>
      <c r="BU230" s="34"/>
      <c r="BV230" s="34"/>
      <c r="BW230" s="34"/>
      <c r="BX230" s="34"/>
      <c r="BY230" s="34"/>
      <c r="BZ230" s="34"/>
      <c r="CA230" s="34"/>
      <c r="CB230" s="34"/>
      <c r="CC230" s="34"/>
      <c r="CD230" s="34"/>
      <c r="CE230" s="34"/>
      <c r="CF230" s="34"/>
      <c r="CG230" s="34"/>
      <c r="CH230" s="34"/>
      <c r="CI230" s="34"/>
      <c r="CJ230" s="34"/>
      <c r="CK230" s="34"/>
      <c r="CL230" s="34"/>
      <c r="CM230" s="34"/>
      <c r="CN230" s="34"/>
      <c r="CO230" s="34"/>
      <c r="CP230" s="34"/>
      <c r="CQ230" s="34"/>
      <c r="CR230" s="34"/>
      <c r="CS230" s="34"/>
      <c r="CT230" s="34"/>
      <c r="CU230" s="34"/>
      <c r="CV230" s="34"/>
      <c r="CW230" s="34"/>
      <c r="CX230" s="34"/>
      <c r="CY230" s="34"/>
      <c r="CZ230" s="34"/>
      <c r="DA230" s="34"/>
      <c r="DB230" s="34"/>
      <c r="DC230" s="34"/>
      <c r="DD230" s="34"/>
      <c r="DE230" s="34"/>
      <c r="DF230" s="34"/>
      <c r="DG230" s="34"/>
      <c r="DH230" s="34"/>
      <c r="DI230" s="34"/>
      <c r="DJ230" s="34"/>
      <c r="DK230" s="34"/>
      <c r="DL230" s="34"/>
      <c r="DM230" s="34"/>
      <c r="DN230" s="34"/>
      <c r="DO230" s="34"/>
      <c r="DP230" s="34"/>
    </row>
    <row r="231" spans="2:120" s="33" customFormat="1">
      <c r="B231" s="137"/>
      <c r="F231" s="197"/>
      <c r="G231" s="198"/>
      <c r="H231" s="151"/>
      <c r="AD231" s="32"/>
      <c r="AE231" s="32"/>
      <c r="AF231" s="32"/>
      <c r="AG231" s="32"/>
      <c r="AH231" s="32"/>
      <c r="AI231" s="32"/>
      <c r="AJ231" s="32"/>
      <c r="AK231" s="32"/>
      <c r="AL231" s="32"/>
      <c r="AM231" s="32"/>
      <c r="AN231" s="32"/>
      <c r="AO231" s="32"/>
      <c r="AP231" s="32"/>
      <c r="AQ231" s="32"/>
      <c r="AR231" s="32"/>
      <c r="AS231" s="32"/>
      <c r="AT231" s="32"/>
      <c r="AU231" s="32"/>
      <c r="AV231" s="32"/>
      <c r="AZ231" s="34"/>
      <c r="BA231" s="34"/>
      <c r="BB231" s="34"/>
      <c r="BC231" s="34"/>
      <c r="BD231" s="34"/>
      <c r="BE231" s="34"/>
      <c r="BF231" s="34"/>
      <c r="BG231" s="34"/>
      <c r="BH231" s="34"/>
      <c r="BI231" s="34"/>
      <c r="BJ231" s="34"/>
      <c r="BK231" s="34"/>
      <c r="BL231" s="34"/>
      <c r="BM231" s="34"/>
      <c r="BN231" s="34"/>
      <c r="BO231" s="34"/>
      <c r="BP231" s="34"/>
      <c r="BQ231" s="34"/>
      <c r="BR231" s="34"/>
      <c r="BS231" s="34"/>
      <c r="BT231" s="34"/>
      <c r="BU231" s="34"/>
      <c r="BV231" s="34"/>
      <c r="BW231" s="34"/>
      <c r="BX231" s="34"/>
      <c r="BY231" s="34"/>
      <c r="BZ231" s="34"/>
      <c r="CA231" s="34"/>
      <c r="CB231" s="34"/>
      <c r="CC231" s="34"/>
      <c r="CD231" s="34"/>
      <c r="CE231" s="34"/>
      <c r="CF231" s="34"/>
      <c r="CG231" s="34"/>
      <c r="CH231" s="34"/>
      <c r="CI231" s="34"/>
      <c r="CJ231" s="34"/>
      <c r="CK231" s="34"/>
      <c r="CL231" s="34"/>
      <c r="CM231" s="34"/>
      <c r="CN231" s="34"/>
      <c r="CO231" s="34"/>
      <c r="CP231" s="34"/>
      <c r="CQ231" s="34"/>
      <c r="CR231" s="34"/>
      <c r="CS231" s="34"/>
      <c r="CT231" s="34"/>
      <c r="CU231" s="34"/>
      <c r="CV231" s="34"/>
      <c r="CW231" s="34"/>
      <c r="CX231" s="34"/>
      <c r="CY231" s="34"/>
      <c r="CZ231" s="34"/>
      <c r="DA231" s="34"/>
      <c r="DB231" s="34"/>
      <c r="DC231" s="34"/>
      <c r="DD231" s="34"/>
      <c r="DE231" s="34"/>
      <c r="DF231" s="34"/>
      <c r="DG231" s="34"/>
      <c r="DH231" s="34"/>
      <c r="DI231" s="34"/>
      <c r="DJ231" s="34"/>
      <c r="DK231" s="34"/>
      <c r="DL231" s="34"/>
      <c r="DM231" s="34"/>
      <c r="DN231" s="34"/>
      <c r="DO231" s="34"/>
      <c r="DP231" s="34"/>
    </row>
    <row r="232" spans="2:120" s="33" customFormat="1">
      <c r="B232" s="137"/>
      <c r="F232" s="197"/>
      <c r="G232" s="198"/>
      <c r="H232" s="151"/>
      <c r="AD232" s="32"/>
      <c r="AE232" s="32"/>
      <c r="AF232" s="32"/>
      <c r="AG232" s="32"/>
      <c r="AH232" s="32"/>
      <c r="AI232" s="32"/>
      <c r="AJ232" s="32"/>
      <c r="AK232" s="32"/>
      <c r="AL232" s="32"/>
      <c r="AM232" s="32"/>
      <c r="AN232" s="32"/>
      <c r="AO232" s="32"/>
      <c r="AP232" s="32"/>
      <c r="AQ232" s="32"/>
      <c r="AR232" s="32"/>
      <c r="AS232" s="32"/>
      <c r="AT232" s="32"/>
      <c r="AU232" s="32"/>
      <c r="AV232" s="32"/>
      <c r="AZ232" s="34"/>
      <c r="BA232" s="34"/>
      <c r="BB232" s="34"/>
      <c r="BC232" s="34"/>
      <c r="BD232" s="34"/>
      <c r="BE232" s="34"/>
      <c r="BF232" s="34"/>
      <c r="BG232" s="34"/>
      <c r="BH232" s="34"/>
      <c r="BI232" s="34"/>
      <c r="BJ232" s="34"/>
      <c r="BK232" s="34"/>
      <c r="BL232" s="34"/>
      <c r="BM232" s="34"/>
      <c r="BN232" s="34"/>
      <c r="BO232" s="34"/>
      <c r="BP232" s="34"/>
      <c r="BQ232" s="34"/>
      <c r="BR232" s="34"/>
      <c r="BS232" s="34"/>
      <c r="BT232" s="34"/>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4"/>
      <c r="CQ232" s="34"/>
      <c r="CR232" s="34"/>
      <c r="CS232" s="34"/>
      <c r="CT232" s="34"/>
      <c r="CU232" s="34"/>
      <c r="CV232" s="34"/>
      <c r="CW232" s="34"/>
      <c r="CX232" s="34"/>
      <c r="CY232" s="34"/>
      <c r="CZ232" s="34"/>
      <c r="DA232" s="34"/>
      <c r="DB232" s="34"/>
      <c r="DC232" s="34"/>
      <c r="DD232" s="34"/>
      <c r="DE232" s="34"/>
      <c r="DF232" s="34"/>
      <c r="DG232" s="34"/>
      <c r="DH232" s="34"/>
      <c r="DI232" s="34"/>
      <c r="DJ232" s="34"/>
      <c r="DK232" s="34"/>
      <c r="DL232" s="34"/>
      <c r="DM232" s="34"/>
      <c r="DN232" s="34"/>
      <c r="DO232" s="34"/>
      <c r="DP232" s="34"/>
    </row>
    <row r="233" spans="2:120" s="33" customFormat="1">
      <c r="B233" s="137"/>
      <c r="F233" s="197"/>
      <c r="G233" s="198"/>
      <c r="H233" s="151"/>
      <c r="AD233" s="32"/>
      <c r="AE233" s="32"/>
      <c r="AF233" s="32"/>
      <c r="AG233" s="32"/>
      <c r="AH233" s="32"/>
      <c r="AI233" s="32"/>
      <c r="AJ233" s="32"/>
      <c r="AK233" s="32"/>
      <c r="AL233" s="32"/>
      <c r="AM233" s="32"/>
      <c r="AN233" s="32"/>
      <c r="AO233" s="32"/>
      <c r="AP233" s="32"/>
      <c r="AQ233" s="32"/>
      <c r="AR233" s="32"/>
      <c r="AS233" s="32"/>
      <c r="AT233" s="32"/>
      <c r="AU233" s="32"/>
      <c r="AV233" s="32"/>
      <c r="AZ233" s="34"/>
      <c r="BA233" s="34"/>
      <c r="BB233" s="34"/>
      <c r="BC233" s="34"/>
      <c r="BD233" s="34"/>
      <c r="BE233" s="34"/>
      <c r="BF233" s="34"/>
      <c r="BG233" s="34"/>
      <c r="BH233" s="34"/>
      <c r="BI233" s="34"/>
      <c r="BJ233" s="34"/>
      <c r="BK233" s="34"/>
      <c r="BL233" s="34"/>
      <c r="BM233" s="34"/>
      <c r="BN233" s="34"/>
      <c r="BO233" s="34"/>
      <c r="BP233" s="34"/>
      <c r="BQ233" s="34"/>
      <c r="BR233" s="34"/>
      <c r="BS233" s="34"/>
      <c r="BT233" s="34"/>
      <c r="BU233" s="34"/>
      <c r="BV233" s="34"/>
      <c r="BW233" s="34"/>
      <c r="BX233" s="34"/>
      <c r="BY233" s="34"/>
      <c r="BZ233" s="34"/>
      <c r="CA233" s="34"/>
      <c r="CB233" s="34"/>
      <c r="CC233" s="34"/>
      <c r="CD233" s="34"/>
      <c r="CE233" s="34"/>
      <c r="CF233" s="34"/>
      <c r="CG233" s="34"/>
      <c r="CH233" s="34"/>
      <c r="CI233" s="34"/>
      <c r="CJ233" s="34"/>
      <c r="CK233" s="34"/>
      <c r="CL233" s="34"/>
      <c r="CM233" s="34"/>
      <c r="CN233" s="34"/>
      <c r="CO233" s="34"/>
      <c r="CP233" s="34"/>
      <c r="CQ233" s="34"/>
      <c r="CR233" s="34"/>
      <c r="CS233" s="34"/>
      <c r="CT233" s="34"/>
      <c r="CU233" s="34"/>
      <c r="CV233" s="34"/>
      <c r="CW233" s="34"/>
      <c r="CX233" s="34"/>
      <c r="CY233" s="34"/>
      <c r="CZ233" s="34"/>
      <c r="DA233" s="34"/>
      <c r="DB233" s="34"/>
      <c r="DC233" s="34"/>
      <c r="DD233" s="34"/>
      <c r="DE233" s="34"/>
      <c r="DF233" s="34"/>
      <c r="DG233" s="34"/>
      <c r="DH233" s="34"/>
      <c r="DI233" s="34"/>
      <c r="DJ233" s="34"/>
      <c r="DK233" s="34"/>
      <c r="DL233" s="34"/>
      <c r="DM233" s="34"/>
      <c r="DN233" s="34"/>
      <c r="DO233" s="34"/>
      <c r="DP233" s="34"/>
    </row>
    <row r="234" spans="2:120" s="33" customFormat="1">
      <c r="B234" s="137"/>
      <c r="F234" s="197"/>
      <c r="G234" s="198"/>
      <c r="H234" s="151"/>
      <c r="AD234" s="32"/>
      <c r="AE234" s="32"/>
      <c r="AF234" s="32"/>
      <c r="AG234" s="32"/>
      <c r="AH234" s="32"/>
      <c r="AI234" s="32"/>
      <c r="AJ234" s="32"/>
      <c r="AK234" s="32"/>
      <c r="AL234" s="32"/>
      <c r="AM234" s="32"/>
      <c r="AN234" s="32"/>
      <c r="AO234" s="32"/>
      <c r="AP234" s="32"/>
      <c r="AQ234" s="32"/>
      <c r="AR234" s="32"/>
      <c r="AS234" s="32"/>
      <c r="AT234" s="32"/>
      <c r="AU234" s="32"/>
      <c r="AV234" s="32"/>
      <c r="AZ234" s="34"/>
      <c r="BA234" s="34"/>
      <c r="BB234" s="34"/>
      <c r="BC234" s="34"/>
      <c r="BD234" s="34"/>
      <c r="BE234" s="34"/>
      <c r="BF234" s="34"/>
      <c r="BG234" s="34"/>
      <c r="BH234" s="34"/>
      <c r="BI234" s="34"/>
      <c r="BJ234" s="34"/>
      <c r="BK234" s="34"/>
      <c r="BL234" s="34"/>
      <c r="BM234" s="34"/>
      <c r="BN234" s="34"/>
      <c r="BO234" s="34"/>
      <c r="BP234" s="34"/>
      <c r="BQ234" s="34"/>
      <c r="BR234" s="34"/>
      <c r="BS234" s="34"/>
      <c r="BT234" s="34"/>
      <c r="BU234" s="34"/>
      <c r="BV234" s="34"/>
      <c r="BW234" s="34"/>
      <c r="BX234" s="34"/>
      <c r="BY234" s="34"/>
      <c r="BZ234" s="34"/>
      <c r="CA234" s="34"/>
      <c r="CB234" s="34"/>
      <c r="CC234" s="34"/>
      <c r="CD234" s="34"/>
      <c r="CE234" s="34"/>
      <c r="CF234" s="34"/>
      <c r="CG234" s="34"/>
      <c r="CH234" s="34"/>
      <c r="CI234" s="34"/>
      <c r="CJ234" s="34"/>
      <c r="CK234" s="34"/>
      <c r="CL234" s="34"/>
      <c r="CM234" s="34"/>
      <c r="CN234" s="34"/>
      <c r="CO234" s="34"/>
      <c r="CP234" s="34"/>
      <c r="CQ234" s="34"/>
      <c r="CR234" s="34"/>
      <c r="CS234" s="34"/>
      <c r="CT234" s="34"/>
      <c r="CU234" s="34"/>
      <c r="CV234" s="34"/>
      <c r="CW234" s="34"/>
      <c r="CX234" s="34"/>
      <c r="CY234" s="34"/>
      <c r="CZ234" s="34"/>
      <c r="DA234" s="34"/>
      <c r="DB234" s="34"/>
      <c r="DC234" s="34"/>
      <c r="DD234" s="34"/>
      <c r="DE234" s="34"/>
      <c r="DF234" s="34"/>
      <c r="DG234" s="34"/>
      <c r="DH234" s="34"/>
      <c r="DI234" s="34"/>
      <c r="DJ234" s="34"/>
      <c r="DK234" s="34"/>
      <c r="DL234" s="34"/>
      <c r="DM234" s="34"/>
      <c r="DN234" s="34"/>
      <c r="DO234" s="34"/>
      <c r="DP234" s="34"/>
    </row>
    <row r="235" spans="2:120" s="33" customFormat="1">
      <c r="B235" s="137"/>
      <c r="F235" s="197"/>
      <c r="G235" s="198"/>
      <c r="H235" s="151"/>
      <c r="AD235" s="32"/>
      <c r="AE235" s="32"/>
      <c r="AF235" s="32"/>
      <c r="AG235" s="32"/>
      <c r="AH235" s="32"/>
      <c r="AI235" s="32"/>
      <c r="AJ235" s="32"/>
      <c r="AK235" s="32"/>
      <c r="AL235" s="32"/>
      <c r="AM235" s="32"/>
      <c r="AN235" s="32"/>
      <c r="AO235" s="32"/>
      <c r="AP235" s="32"/>
      <c r="AQ235" s="32"/>
      <c r="AR235" s="32"/>
      <c r="AS235" s="32"/>
      <c r="AT235" s="32"/>
      <c r="AU235" s="32"/>
      <c r="AV235" s="32"/>
      <c r="AZ235" s="34"/>
      <c r="BA235" s="34"/>
      <c r="BB235" s="34"/>
      <c r="BC235" s="34"/>
      <c r="BD235" s="34"/>
      <c r="BE235" s="34"/>
      <c r="BF235" s="34"/>
      <c r="BG235" s="34"/>
      <c r="BH235" s="34"/>
      <c r="BI235" s="34"/>
      <c r="BJ235" s="34"/>
      <c r="BK235" s="34"/>
      <c r="BL235" s="34"/>
      <c r="BM235" s="34"/>
      <c r="BN235" s="34"/>
      <c r="BO235" s="34"/>
      <c r="BP235" s="34"/>
      <c r="BQ235" s="34"/>
      <c r="BR235" s="34"/>
      <c r="BS235" s="34"/>
      <c r="BT235" s="34"/>
      <c r="BU235" s="34"/>
      <c r="BV235" s="34"/>
      <c r="BW235" s="34"/>
      <c r="BX235" s="34"/>
      <c r="BY235" s="34"/>
      <c r="BZ235" s="34"/>
      <c r="CA235" s="34"/>
      <c r="CB235" s="34"/>
      <c r="CC235" s="34"/>
      <c r="CD235" s="34"/>
      <c r="CE235" s="34"/>
      <c r="CF235" s="34"/>
      <c r="CG235" s="34"/>
      <c r="CH235" s="34"/>
      <c r="CI235" s="34"/>
      <c r="CJ235" s="34"/>
      <c r="CK235" s="34"/>
      <c r="CL235" s="34"/>
      <c r="CM235" s="34"/>
      <c r="CN235" s="34"/>
      <c r="CO235" s="34"/>
      <c r="CP235" s="34"/>
      <c r="CQ235" s="34"/>
      <c r="CR235" s="34"/>
      <c r="CS235" s="34"/>
      <c r="CT235" s="34"/>
      <c r="CU235" s="34"/>
      <c r="CV235" s="34"/>
      <c r="CW235" s="34"/>
      <c r="CX235" s="34"/>
      <c r="CY235" s="34"/>
      <c r="CZ235" s="34"/>
      <c r="DA235" s="34"/>
      <c r="DB235" s="34"/>
      <c r="DC235" s="34"/>
      <c r="DD235" s="34"/>
      <c r="DE235" s="34"/>
      <c r="DF235" s="34"/>
      <c r="DG235" s="34"/>
      <c r="DH235" s="34"/>
      <c r="DI235" s="34"/>
      <c r="DJ235" s="34"/>
      <c r="DK235" s="34"/>
      <c r="DL235" s="34"/>
      <c r="DM235" s="34"/>
      <c r="DN235" s="34"/>
      <c r="DO235" s="34"/>
      <c r="DP235" s="34"/>
    </row>
    <row r="236" spans="2:120" s="33" customFormat="1">
      <c r="B236" s="137"/>
      <c r="F236" s="197"/>
      <c r="G236" s="198"/>
      <c r="H236" s="151"/>
      <c r="AD236" s="32"/>
      <c r="AE236" s="32"/>
      <c r="AF236" s="32"/>
      <c r="AG236" s="32"/>
      <c r="AH236" s="32"/>
      <c r="AI236" s="32"/>
      <c r="AJ236" s="32"/>
      <c r="AK236" s="32"/>
      <c r="AL236" s="32"/>
      <c r="AM236" s="32"/>
      <c r="AN236" s="32"/>
      <c r="AO236" s="32"/>
      <c r="AP236" s="32"/>
      <c r="AQ236" s="32"/>
      <c r="AR236" s="32"/>
      <c r="AS236" s="32"/>
      <c r="AT236" s="32"/>
      <c r="AU236" s="32"/>
      <c r="AV236" s="32"/>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row>
    <row r="237" spans="2:120" s="33" customFormat="1">
      <c r="B237" s="137"/>
      <c r="F237" s="197"/>
      <c r="G237" s="198"/>
      <c r="H237" s="151"/>
      <c r="AD237" s="32"/>
      <c r="AE237" s="32"/>
      <c r="AF237" s="32"/>
      <c r="AG237" s="32"/>
      <c r="AH237" s="32"/>
      <c r="AI237" s="32"/>
      <c r="AJ237" s="32"/>
      <c r="AK237" s="32"/>
      <c r="AL237" s="32"/>
      <c r="AM237" s="32"/>
      <c r="AN237" s="32"/>
      <c r="AO237" s="32"/>
      <c r="AP237" s="32"/>
      <c r="AQ237" s="32"/>
      <c r="AR237" s="32"/>
      <c r="AS237" s="32"/>
      <c r="AT237" s="32"/>
      <c r="AU237" s="32"/>
      <c r="AV237" s="32"/>
      <c r="AZ237" s="34"/>
      <c r="BA237" s="34"/>
      <c r="BB237" s="34"/>
      <c r="BC237" s="34"/>
      <c r="BD237" s="34"/>
      <c r="BE237" s="34"/>
      <c r="BF237" s="34"/>
      <c r="BG237" s="34"/>
      <c r="BH237" s="34"/>
      <c r="BI237" s="34"/>
      <c r="BJ237" s="34"/>
      <c r="BK237" s="34"/>
      <c r="BL237" s="34"/>
      <c r="BM237" s="34"/>
      <c r="BN237" s="34"/>
      <c r="BO237" s="34"/>
      <c r="BP237" s="34"/>
      <c r="BQ237" s="34"/>
      <c r="BR237" s="34"/>
      <c r="BS237" s="34"/>
      <c r="BT237" s="34"/>
      <c r="BU237" s="34"/>
      <c r="BV237" s="34"/>
      <c r="BW237" s="34"/>
      <c r="BX237" s="34"/>
      <c r="BY237" s="34"/>
      <c r="BZ237" s="34"/>
      <c r="CA237" s="34"/>
      <c r="CB237" s="34"/>
      <c r="CC237" s="34"/>
      <c r="CD237" s="34"/>
      <c r="CE237" s="34"/>
      <c r="CF237" s="34"/>
      <c r="CG237" s="34"/>
      <c r="CH237" s="34"/>
      <c r="CI237" s="34"/>
      <c r="CJ237" s="34"/>
      <c r="CK237" s="34"/>
      <c r="CL237" s="34"/>
      <c r="CM237" s="34"/>
      <c r="CN237" s="34"/>
      <c r="CO237" s="34"/>
      <c r="CP237" s="34"/>
      <c r="CQ237" s="34"/>
      <c r="CR237" s="34"/>
      <c r="CS237" s="34"/>
      <c r="CT237" s="34"/>
      <c r="CU237" s="34"/>
      <c r="CV237" s="34"/>
      <c r="CW237" s="34"/>
      <c r="CX237" s="34"/>
      <c r="CY237" s="34"/>
      <c r="CZ237" s="34"/>
      <c r="DA237" s="34"/>
      <c r="DB237" s="34"/>
      <c r="DC237" s="34"/>
      <c r="DD237" s="34"/>
      <c r="DE237" s="34"/>
      <c r="DF237" s="34"/>
      <c r="DG237" s="34"/>
      <c r="DH237" s="34"/>
      <c r="DI237" s="34"/>
      <c r="DJ237" s="34"/>
      <c r="DK237" s="34"/>
      <c r="DL237" s="34"/>
      <c r="DM237" s="34"/>
      <c r="DN237" s="34"/>
      <c r="DO237" s="34"/>
      <c r="DP237" s="34"/>
    </row>
    <row r="238" spans="2:120" s="33" customFormat="1">
      <c r="B238" s="137"/>
      <c r="F238" s="197"/>
      <c r="G238" s="198"/>
      <c r="H238" s="151"/>
      <c r="AD238" s="32"/>
      <c r="AE238" s="32"/>
      <c r="AF238" s="32"/>
      <c r="AG238" s="32"/>
      <c r="AH238" s="32"/>
      <c r="AI238" s="32"/>
      <c r="AJ238" s="32"/>
      <c r="AK238" s="32"/>
      <c r="AL238" s="32"/>
      <c r="AM238" s="32"/>
      <c r="AN238" s="32"/>
      <c r="AO238" s="32"/>
      <c r="AP238" s="32"/>
      <c r="AQ238" s="32"/>
      <c r="AR238" s="32"/>
      <c r="AS238" s="32"/>
      <c r="AT238" s="32"/>
      <c r="AU238" s="32"/>
      <c r="AV238" s="32"/>
      <c r="AZ238" s="34"/>
      <c r="BA238" s="34"/>
      <c r="BB238" s="34"/>
      <c r="BC238" s="34"/>
      <c r="BD238" s="34"/>
      <c r="BE238" s="34"/>
      <c r="BF238" s="34"/>
      <c r="BG238" s="34"/>
      <c r="BH238" s="34"/>
      <c r="BI238" s="34"/>
      <c r="BJ238" s="34"/>
      <c r="BK238" s="34"/>
      <c r="BL238" s="34"/>
      <c r="BM238" s="34"/>
      <c r="BN238" s="34"/>
      <c r="BO238" s="34"/>
      <c r="BP238" s="34"/>
      <c r="BQ238" s="34"/>
      <c r="BR238" s="34"/>
      <c r="BS238" s="34"/>
      <c r="BT238" s="34"/>
      <c r="BU238" s="34"/>
      <c r="BV238" s="34"/>
      <c r="BW238" s="34"/>
      <c r="BX238" s="34"/>
      <c r="BY238" s="34"/>
      <c r="BZ238" s="34"/>
      <c r="CA238" s="34"/>
      <c r="CB238" s="34"/>
      <c r="CC238" s="34"/>
      <c r="CD238" s="34"/>
      <c r="CE238" s="34"/>
      <c r="CF238" s="34"/>
      <c r="CG238" s="34"/>
      <c r="CH238" s="34"/>
      <c r="CI238" s="34"/>
      <c r="CJ238" s="34"/>
      <c r="CK238" s="34"/>
      <c r="CL238" s="34"/>
      <c r="CM238" s="34"/>
      <c r="CN238" s="34"/>
      <c r="CO238" s="34"/>
      <c r="CP238" s="34"/>
      <c r="CQ238" s="34"/>
      <c r="CR238" s="34"/>
      <c r="CS238" s="34"/>
      <c r="CT238" s="34"/>
      <c r="CU238" s="34"/>
      <c r="CV238" s="34"/>
      <c r="CW238" s="34"/>
      <c r="CX238" s="34"/>
      <c r="CY238" s="34"/>
      <c r="CZ238" s="34"/>
      <c r="DA238" s="34"/>
      <c r="DB238" s="34"/>
      <c r="DC238" s="34"/>
      <c r="DD238" s="34"/>
      <c r="DE238" s="34"/>
      <c r="DF238" s="34"/>
      <c r="DG238" s="34"/>
      <c r="DH238" s="34"/>
      <c r="DI238" s="34"/>
      <c r="DJ238" s="34"/>
      <c r="DK238" s="34"/>
      <c r="DL238" s="34"/>
      <c r="DM238" s="34"/>
      <c r="DN238" s="34"/>
      <c r="DO238" s="34"/>
      <c r="DP238" s="34"/>
    </row>
    <row r="239" spans="2:120" s="33" customFormat="1">
      <c r="B239" s="137"/>
      <c r="F239" s="197"/>
      <c r="G239" s="198"/>
      <c r="H239" s="151"/>
      <c r="AD239" s="32"/>
      <c r="AE239" s="32"/>
      <c r="AF239" s="32"/>
      <c r="AG239" s="32"/>
      <c r="AH239" s="32"/>
      <c r="AI239" s="32"/>
      <c r="AJ239" s="32"/>
      <c r="AK239" s="32"/>
      <c r="AL239" s="32"/>
      <c r="AM239" s="32"/>
      <c r="AN239" s="32"/>
      <c r="AO239" s="32"/>
      <c r="AP239" s="32"/>
      <c r="AQ239" s="32"/>
      <c r="AR239" s="32"/>
      <c r="AS239" s="32"/>
      <c r="AT239" s="32"/>
      <c r="AU239" s="32"/>
      <c r="AV239" s="32"/>
      <c r="AZ239" s="34"/>
      <c r="BA239" s="34"/>
      <c r="BB239" s="34"/>
      <c r="BC239" s="34"/>
      <c r="BD239" s="34"/>
      <c r="BE239" s="34"/>
      <c r="BF239" s="34"/>
      <c r="BG239" s="34"/>
      <c r="BH239" s="34"/>
      <c r="BI239" s="34"/>
      <c r="BJ239" s="34"/>
      <c r="BK239" s="34"/>
      <c r="BL239" s="34"/>
      <c r="BM239" s="34"/>
      <c r="BN239" s="34"/>
      <c r="BO239" s="34"/>
      <c r="BP239" s="34"/>
      <c r="BQ239" s="34"/>
      <c r="BR239" s="34"/>
      <c r="BS239" s="34"/>
      <c r="BT239" s="34"/>
      <c r="BU239" s="34"/>
      <c r="BV239" s="34"/>
      <c r="BW239" s="34"/>
      <c r="BX239" s="34"/>
      <c r="BY239" s="34"/>
      <c r="BZ239" s="34"/>
      <c r="CA239" s="34"/>
      <c r="CB239" s="34"/>
      <c r="CC239" s="34"/>
      <c r="CD239" s="34"/>
      <c r="CE239" s="34"/>
      <c r="CF239" s="34"/>
      <c r="CG239" s="34"/>
      <c r="CH239" s="34"/>
      <c r="CI239" s="34"/>
      <c r="CJ239" s="34"/>
      <c r="CK239" s="34"/>
      <c r="CL239" s="34"/>
      <c r="CM239" s="34"/>
      <c r="CN239" s="34"/>
      <c r="CO239" s="34"/>
      <c r="CP239" s="34"/>
      <c r="CQ239" s="34"/>
      <c r="CR239" s="34"/>
      <c r="CS239" s="34"/>
      <c r="CT239" s="34"/>
      <c r="CU239" s="34"/>
      <c r="CV239" s="34"/>
      <c r="CW239" s="34"/>
      <c r="CX239" s="34"/>
      <c r="CY239" s="34"/>
      <c r="CZ239" s="34"/>
      <c r="DA239" s="34"/>
      <c r="DB239" s="34"/>
      <c r="DC239" s="34"/>
      <c r="DD239" s="34"/>
      <c r="DE239" s="34"/>
      <c r="DF239" s="34"/>
      <c r="DG239" s="34"/>
      <c r="DH239" s="34"/>
      <c r="DI239" s="34"/>
      <c r="DJ239" s="34"/>
      <c r="DK239" s="34"/>
      <c r="DL239" s="34"/>
      <c r="DM239" s="34"/>
      <c r="DN239" s="34"/>
      <c r="DO239" s="34"/>
      <c r="DP239" s="34"/>
    </row>
    <row r="240" spans="2:120" s="33" customFormat="1">
      <c r="B240" s="137"/>
      <c r="F240" s="197"/>
      <c r="G240" s="198"/>
      <c r="H240" s="151"/>
      <c r="AD240" s="32"/>
      <c r="AE240" s="32"/>
      <c r="AF240" s="32"/>
      <c r="AG240" s="32"/>
      <c r="AH240" s="32"/>
      <c r="AI240" s="32"/>
      <c r="AJ240" s="32"/>
      <c r="AK240" s="32"/>
      <c r="AL240" s="32"/>
      <c r="AM240" s="32"/>
      <c r="AN240" s="32"/>
      <c r="AO240" s="32"/>
      <c r="AP240" s="32"/>
      <c r="AQ240" s="32"/>
      <c r="AR240" s="32"/>
      <c r="AS240" s="32"/>
      <c r="AT240" s="32"/>
      <c r="AU240" s="32"/>
      <c r="AV240" s="32"/>
      <c r="AZ240" s="34"/>
      <c r="BA240" s="34"/>
      <c r="BB240" s="34"/>
      <c r="BC240" s="34"/>
      <c r="BD240" s="34"/>
      <c r="BE240" s="34"/>
      <c r="BF240" s="34"/>
      <c r="BG240" s="34"/>
      <c r="BH240" s="34"/>
      <c r="BI240" s="34"/>
      <c r="BJ240" s="34"/>
      <c r="BK240" s="34"/>
      <c r="BL240" s="34"/>
      <c r="BM240" s="34"/>
      <c r="BN240" s="34"/>
      <c r="BO240" s="34"/>
      <c r="BP240" s="34"/>
      <c r="BQ240" s="34"/>
      <c r="BR240" s="34"/>
      <c r="BS240" s="34"/>
      <c r="BT240" s="34"/>
      <c r="BU240" s="34"/>
      <c r="BV240" s="34"/>
      <c r="BW240" s="34"/>
      <c r="BX240" s="34"/>
      <c r="BY240" s="34"/>
      <c r="BZ240" s="34"/>
      <c r="CA240" s="34"/>
      <c r="CB240" s="34"/>
      <c r="CC240" s="34"/>
      <c r="CD240" s="34"/>
      <c r="CE240" s="34"/>
      <c r="CF240" s="34"/>
      <c r="CG240" s="34"/>
      <c r="CH240" s="34"/>
      <c r="CI240" s="34"/>
      <c r="CJ240" s="34"/>
      <c r="CK240" s="34"/>
      <c r="CL240" s="34"/>
      <c r="CM240" s="34"/>
      <c r="CN240" s="34"/>
      <c r="CO240" s="34"/>
      <c r="CP240" s="34"/>
      <c r="CQ240" s="34"/>
      <c r="CR240" s="34"/>
      <c r="CS240" s="34"/>
      <c r="CT240" s="34"/>
      <c r="CU240" s="34"/>
      <c r="CV240" s="34"/>
      <c r="CW240" s="34"/>
      <c r="CX240" s="34"/>
      <c r="CY240" s="34"/>
      <c r="CZ240" s="34"/>
      <c r="DA240" s="34"/>
      <c r="DB240" s="34"/>
      <c r="DC240" s="34"/>
      <c r="DD240" s="34"/>
      <c r="DE240" s="34"/>
      <c r="DF240" s="34"/>
      <c r="DG240" s="34"/>
      <c r="DH240" s="34"/>
      <c r="DI240" s="34"/>
      <c r="DJ240" s="34"/>
      <c r="DK240" s="34"/>
      <c r="DL240" s="34"/>
      <c r="DM240" s="34"/>
      <c r="DN240" s="34"/>
      <c r="DO240" s="34"/>
      <c r="DP240" s="34"/>
    </row>
    <row r="241" spans="2:120" s="33" customFormat="1">
      <c r="B241" s="137"/>
      <c r="F241" s="197"/>
      <c r="G241" s="198"/>
      <c r="H241" s="151"/>
      <c r="AD241" s="32"/>
      <c r="AE241" s="32"/>
      <c r="AF241" s="32"/>
      <c r="AG241" s="32"/>
      <c r="AH241" s="32"/>
      <c r="AI241" s="32"/>
      <c r="AJ241" s="32"/>
      <c r="AK241" s="32"/>
      <c r="AL241" s="32"/>
      <c r="AM241" s="32"/>
      <c r="AN241" s="32"/>
      <c r="AO241" s="32"/>
      <c r="AP241" s="32"/>
      <c r="AQ241" s="32"/>
      <c r="AR241" s="32"/>
      <c r="AS241" s="32"/>
      <c r="AT241" s="32"/>
      <c r="AU241" s="32"/>
      <c r="AV241" s="32"/>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c r="CG241" s="34"/>
      <c r="CH241" s="34"/>
      <c r="CI241" s="34"/>
      <c r="CJ241" s="34"/>
      <c r="CK241" s="34"/>
      <c r="CL241" s="34"/>
      <c r="CM241" s="34"/>
      <c r="CN241" s="34"/>
      <c r="CO241" s="34"/>
      <c r="CP241" s="34"/>
      <c r="CQ241" s="34"/>
      <c r="CR241" s="34"/>
      <c r="CS241" s="34"/>
      <c r="CT241" s="34"/>
      <c r="CU241" s="34"/>
      <c r="CV241" s="34"/>
      <c r="CW241" s="34"/>
      <c r="CX241" s="34"/>
      <c r="CY241" s="34"/>
      <c r="CZ241" s="34"/>
      <c r="DA241" s="34"/>
      <c r="DB241" s="34"/>
      <c r="DC241" s="34"/>
      <c r="DD241" s="34"/>
      <c r="DE241" s="34"/>
      <c r="DF241" s="34"/>
      <c r="DG241" s="34"/>
      <c r="DH241" s="34"/>
      <c r="DI241" s="34"/>
      <c r="DJ241" s="34"/>
      <c r="DK241" s="34"/>
      <c r="DL241" s="34"/>
      <c r="DM241" s="34"/>
      <c r="DN241" s="34"/>
      <c r="DO241" s="34"/>
      <c r="DP241" s="34"/>
    </row>
    <row r="242" spans="2:120" s="33" customFormat="1">
      <c r="B242" s="137"/>
      <c r="F242" s="197"/>
      <c r="G242" s="198"/>
      <c r="H242" s="151"/>
      <c r="AD242" s="32"/>
      <c r="AE242" s="32"/>
      <c r="AF242" s="32"/>
      <c r="AG242" s="32"/>
      <c r="AH242" s="32"/>
      <c r="AI242" s="32"/>
      <c r="AJ242" s="32"/>
      <c r="AK242" s="32"/>
      <c r="AL242" s="32"/>
      <c r="AM242" s="32"/>
      <c r="AN242" s="32"/>
      <c r="AO242" s="32"/>
      <c r="AP242" s="32"/>
      <c r="AQ242" s="32"/>
      <c r="AR242" s="32"/>
      <c r="AS242" s="32"/>
      <c r="AT242" s="32"/>
      <c r="AU242" s="32"/>
      <c r="AV242" s="32"/>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c r="CG242" s="34"/>
      <c r="CH242" s="34"/>
      <c r="CI242" s="34"/>
      <c r="CJ242" s="34"/>
      <c r="CK242" s="34"/>
      <c r="CL242" s="34"/>
      <c r="CM242" s="34"/>
      <c r="CN242" s="34"/>
      <c r="CO242" s="34"/>
      <c r="CP242" s="34"/>
      <c r="CQ242" s="34"/>
      <c r="CR242" s="34"/>
      <c r="CS242" s="34"/>
      <c r="CT242" s="34"/>
      <c r="CU242" s="34"/>
      <c r="CV242" s="34"/>
      <c r="CW242" s="34"/>
      <c r="CX242" s="34"/>
      <c r="CY242" s="34"/>
      <c r="CZ242" s="34"/>
      <c r="DA242" s="34"/>
      <c r="DB242" s="34"/>
      <c r="DC242" s="34"/>
      <c r="DD242" s="34"/>
      <c r="DE242" s="34"/>
      <c r="DF242" s="34"/>
      <c r="DG242" s="34"/>
      <c r="DH242" s="34"/>
      <c r="DI242" s="34"/>
      <c r="DJ242" s="34"/>
      <c r="DK242" s="34"/>
      <c r="DL242" s="34"/>
      <c r="DM242" s="34"/>
      <c r="DN242" s="34"/>
      <c r="DO242" s="34"/>
      <c r="DP242" s="34"/>
    </row>
    <row r="243" spans="2:120" s="33" customFormat="1">
      <c r="B243" s="137"/>
      <c r="F243" s="197"/>
      <c r="G243" s="198"/>
      <c r="H243" s="151"/>
      <c r="AD243" s="32"/>
      <c r="AE243" s="32"/>
      <c r="AF243" s="32"/>
      <c r="AG243" s="32"/>
      <c r="AH243" s="32"/>
      <c r="AI243" s="32"/>
      <c r="AJ243" s="32"/>
      <c r="AK243" s="32"/>
      <c r="AL243" s="32"/>
      <c r="AM243" s="32"/>
      <c r="AN243" s="32"/>
      <c r="AO243" s="32"/>
      <c r="AP243" s="32"/>
      <c r="AQ243" s="32"/>
      <c r="AR243" s="32"/>
      <c r="AS243" s="32"/>
      <c r="AT243" s="32"/>
      <c r="AU243" s="32"/>
      <c r="AV243" s="32"/>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c r="DD243" s="34"/>
      <c r="DE243" s="34"/>
      <c r="DF243" s="34"/>
      <c r="DG243" s="34"/>
      <c r="DH243" s="34"/>
      <c r="DI243" s="34"/>
      <c r="DJ243" s="34"/>
      <c r="DK243" s="34"/>
      <c r="DL243" s="34"/>
      <c r="DM243" s="34"/>
      <c r="DN243" s="34"/>
      <c r="DO243" s="34"/>
      <c r="DP243" s="34"/>
    </row>
    <row r="244" spans="2:120" s="33" customFormat="1">
      <c r="B244" s="137"/>
      <c r="F244" s="197"/>
      <c r="G244" s="198"/>
      <c r="H244" s="151"/>
      <c r="AD244" s="32"/>
      <c r="AE244" s="32"/>
      <c r="AF244" s="32"/>
      <c r="AG244" s="32"/>
      <c r="AH244" s="32"/>
      <c r="AI244" s="32"/>
      <c r="AJ244" s="32"/>
      <c r="AK244" s="32"/>
      <c r="AL244" s="32"/>
      <c r="AM244" s="32"/>
      <c r="AN244" s="32"/>
      <c r="AO244" s="32"/>
      <c r="AP244" s="32"/>
      <c r="AQ244" s="32"/>
      <c r="AR244" s="32"/>
      <c r="AS244" s="32"/>
      <c r="AT244" s="32"/>
      <c r="AU244" s="32"/>
      <c r="AV244" s="32"/>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4"/>
      <c r="CQ244" s="34"/>
      <c r="CR244" s="34"/>
      <c r="CS244" s="34"/>
      <c r="CT244" s="34"/>
      <c r="CU244" s="34"/>
      <c r="CV244" s="34"/>
      <c r="CW244" s="34"/>
      <c r="CX244" s="34"/>
      <c r="CY244" s="34"/>
      <c r="CZ244" s="34"/>
      <c r="DA244" s="34"/>
      <c r="DB244" s="34"/>
      <c r="DC244" s="34"/>
      <c r="DD244" s="34"/>
      <c r="DE244" s="34"/>
      <c r="DF244" s="34"/>
      <c r="DG244" s="34"/>
      <c r="DH244" s="34"/>
      <c r="DI244" s="34"/>
      <c r="DJ244" s="34"/>
      <c r="DK244" s="34"/>
      <c r="DL244" s="34"/>
      <c r="DM244" s="34"/>
      <c r="DN244" s="34"/>
      <c r="DO244" s="34"/>
      <c r="DP244" s="34"/>
    </row>
    <row r="245" spans="2:120" s="33" customFormat="1">
      <c r="B245" s="137"/>
      <c r="F245" s="197"/>
      <c r="G245" s="198"/>
      <c r="H245" s="151"/>
      <c r="AD245" s="32"/>
      <c r="AE245" s="32"/>
      <c r="AF245" s="32"/>
      <c r="AG245" s="32"/>
      <c r="AH245" s="32"/>
      <c r="AI245" s="32"/>
      <c r="AJ245" s="32"/>
      <c r="AK245" s="32"/>
      <c r="AL245" s="32"/>
      <c r="AM245" s="32"/>
      <c r="AN245" s="32"/>
      <c r="AO245" s="32"/>
      <c r="AP245" s="32"/>
      <c r="AQ245" s="32"/>
      <c r="AR245" s="32"/>
      <c r="AS245" s="32"/>
      <c r="AT245" s="32"/>
      <c r="AU245" s="32"/>
      <c r="AV245" s="32"/>
      <c r="AZ245" s="34"/>
      <c r="BA245" s="34"/>
      <c r="BB245" s="34"/>
      <c r="BC245" s="34"/>
      <c r="BD245" s="34"/>
      <c r="BE245" s="34"/>
      <c r="BF245" s="34"/>
      <c r="BG245" s="34"/>
      <c r="BH245" s="34"/>
      <c r="BI245" s="34"/>
      <c r="BJ245" s="34"/>
      <c r="BK245" s="34"/>
      <c r="BL245" s="34"/>
      <c r="BM245" s="34"/>
      <c r="BN245" s="34"/>
      <c r="BO245" s="34"/>
      <c r="BP245" s="34"/>
      <c r="BQ245" s="34"/>
      <c r="BR245" s="34"/>
      <c r="BS245" s="34"/>
      <c r="BT245" s="34"/>
      <c r="BU245" s="34"/>
      <c r="BV245" s="34"/>
      <c r="BW245" s="34"/>
      <c r="BX245" s="34"/>
      <c r="BY245" s="34"/>
      <c r="BZ245" s="34"/>
      <c r="CA245" s="34"/>
      <c r="CB245" s="34"/>
      <c r="CC245" s="34"/>
      <c r="CD245" s="34"/>
      <c r="CE245" s="34"/>
      <c r="CF245" s="34"/>
      <c r="CG245" s="34"/>
      <c r="CH245" s="34"/>
      <c r="CI245" s="34"/>
      <c r="CJ245" s="34"/>
      <c r="CK245" s="34"/>
      <c r="CL245" s="34"/>
      <c r="CM245" s="34"/>
      <c r="CN245" s="34"/>
      <c r="CO245" s="34"/>
      <c r="CP245" s="34"/>
      <c r="CQ245" s="34"/>
      <c r="CR245" s="34"/>
      <c r="CS245" s="34"/>
      <c r="CT245" s="34"/>
      <c r="CU245" s="34"/>
      <c r="CV245" s="34"/>
      <c r="CW245" s="34"/>
      <c r="CX245" s="34"/>
      <c r="CY245" s="34"/>
      <c r="CZ245" s="34"/>
      <c r="DA245" s="34"/>
      <c r="DB245" s="34"/>
      <c r="DC245" s="34"/>
      <c r="DD245" s="34"/>
      <c r="DE245" s="34"/>
      <c r="DF245" s="34"/>
      <c r="DG245" s="34"/>
      <c r="DH245" s="34"/>
      <c r="DI245" s="34"/>
      <c r="DJ245" s="34"/>
      <c r="DK245" s="34"/>
      <c r="DL245" s="34"/>
      <c r="DM245" s="34"/>
      <c r="DN245" s="34"/>
      <c r="DO245" s="34"/>
      <c r="DP245" s="34"/>
    </row>
    <row r="246" spans="2:120" s="33" customFormat="1">
      <c r="B246" s="137"/>
      <c r="F246" s="197"/>
      <c r="G246" s="198"/>
      <c r="H246" s="151"/>
      <c r="AD246" s="32"/>
      <c r="AE246" s="32"/>
      <c r="AF246" s="32"/>
      <c r="AG246" s="32"/>
      <c r="AH246" s="32"/>
      <c r="AI246" s="32"/>
      <c r="AJ246" s="32"/>
      <c r="AK246" s="32"/>
      <c r="AL246" s="32"/>
      <c r="AM246" s="32"/>
      <c r="AN246" s="32"/>
      <c r="AO246" s="32"/>
      <c r="AP246" s="32"/>
      <c r="AQ246" s="32"/>
      <c r="AR246" s="32"/>
      <c r="AS246" s="32"/>
      <c r="AT246" s="32"/>
      <c r="AU246" s="32"/>
      <c r="AV246" s="32"/>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row>
    <row r="247" spans="2:120" s="33" customFormat="1">
      <c r="B247" s="137"/>
      <c r="F247" s="197"/>
      <c r="G247" s="198"/>
      <c r="H247" s="151"/>
      <c r="AD247" s="32"/>
      <c r="AE247" s="32"/>
      <c r="AF247" s="32"/>
      <c r="AG247" s="32"/>
      <c r="AH247" s="32"/>
      <c r="AI247" s="32"/>
      <c r="AJ247" s="32"/>
      <c r="AK247" s="32"/>
      <c r="AL247" s="32"/>
      <c r="AM247" s="32"/>
      <c r="AN247" s="32"/>
      <c r="AO247" s="32"/>
      <c r="AP247" s="32"/>
      <c r="AQ247" s="32"/>
      <c r="AR247" s="32"/>
      <c r="AS247" s="32"/>
      <c r="AT247" s="32"/>
      <c r="AU247" s="32"/>
      <c r="AV247" s="32"/>
      <c r="AZ247" s="34"/>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34"/>
      <c r="CQ247" s="34"/>
      <c r="CR247" s="34"/>
      <c r="CS247" s="34"/>
      <c r="CT247" s="34"/>
      <c r="CU247" s="34"/>
      <c r="CV247" s="34"/>
      <c r="CW247" s="34"/>
      <c r="CX247" s="34"/>
      <c r="CY247" s="34"/>
      <c r="CZ247" s="34"/>
      <c r="DA247" s="34"/>
      <c r="DB247" s="34"/>
      <c r="DC247" s="34"/>
      <c r="DD247" s="34"/>
      <c r="DE247" s="34"/>
      <c r="DF247" s="34"/>
      <c r="DG247" s="34"/>
      <c r="DH247" s="34"/>
      <c r="DI247" s="34"/>
      <c r="DJ247" s="34"/>
      <c r="DK247" s="34"/>
      <c r="DL247" s="34"/>
      <c r="DM247" s="34"/>
      <c r="DN247" s="34"/>
      <c r="DO247" s="34"/>
      <c r="DP247" s="34"/>
    </row>
    <row r="248" spans="2:120" s="33" customFormat="1">
      <c r="B248" s="137"/>
      <c r="F248" s="197"/>
      <c r="G248" s="198"/>
      <c r="H248" s="151"/>
      <c r="AD248" s="32"/>
      <c r="AE248" s="32"/>
      <c r="AF248" s="32"/>
      <c r="AG248" s="32"/>
      <c r="AH248" s="32"/>
      <c r="AI248" s="32"/>
      <c r="AJ248" s="32"/>
      <c r="AK248" s="32"/>
      <c r="AL248" s="32"/>
      <c r="AM248" s="32"/>
      <c r="AN248" s="32"/>
      <c r="AO248" s="32"/>
      <c r="AP248" s="32"/>
      <c r="AQ248" s="32"/>
      <c r="AR248" s="32"/>
      <c r="AS248" s="32"/>
      <c r="AT248" s="32"/>
      <c r="AU248" s="32"/>
      <c r="AV248" s="32"/>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4"/>
      <c r="CQ248" s="34"/>
      <c r="CR248" s="34"/>
      <c r="CS248" s="34"/>
      <c r="CT248" s="34"/>
      <c r="CU248" s="34"/>
      <c r="CV248" s="34"/>
      <c r="CW248" s="34"/>
      <c r="CX248" s="34"/>
      <c r="CY248" s="34"/>
      <c r="CZ248" s="34"/>
      <c r="DA248" s="34"/>
      <c r="DB248" s="34"/>
      <c r="DC248" s="34"/>
      <c r="DD248" s="34"/>
      <c r="DE248" s="34"/>
      <c r="DF248" s="34"/>
      <c r="DG248" s="34"/>
      <c r="DH248" s="34"/>
      <c r="DI248" s="34"/>
      <c r="DJ248" s="34"/>
      <c r="DK248" s="34"/>
      <c r="DL248" s="34"/>
      <c r="DM248" s="34"/>
      <c r="DN248" s="34"/>
      <c r="DO248" s="34"/>
      <c r="DP248" s="34"/>
    </row>
    <row r="249" spans="2:120" s="33" customFormat="1">
      <c r="B249" s="137"/>
      <c r="F249" s="197"/>
      <c r="G249" s="198"/>
      <c r="H249" s="151"/>
      <c r="AD249" s="32"/>
      <c r="AE249" s="32"/>
      <c r="AF249" s="32"/>
      <c r="AG249" s="32"/>
      <c r="AH249" s="32"/>
      <c r="AI249" s="32"/>
      <c r="AJ249" s="32"/>
      <c r="AK249" s="32"/>
      <c r="AL249" s="32"/>
      <c r="AM249" s="32"/>
      <c r="AN249" s="32"/>
      <c r="AO249" s="32"/>
      <c r="AP249" s="32"/>
      <c r="AQ249" s="32"/>
      <c r="AR249" s="32"/>
      <c r="AS249" s="32"/>
      <c r="AT249" s="32"/>
      <c r="AU249" s="32"/>
      <c r="AV249" s="32"/>
      <c r="AZ249" s="34"/>
      <c r="BA249" s="34"/>
      <c r="BB249" s="34"/>
      <c r="BC249" s="34"/>
      <c r="BD249" s="34"/>
      <c r="BE249" s="34"/>
      <c r="BF249" s="34"/>
      <c r="BG249" s="34"/>
      <c r="BH249" s="34"/>
      <c r="BI249" s="34"/>
      <c r="BJ249" s="34"/>
      <c r="BK249" s="34"/>
      <c r="BL249" s="34"/>
      <c r="BM249" s="34"/>
      <c r="BN249" s="34"/>
      <c r="BO249" s="34"/>
      <c r="BP249" s="34"/>
      <c r="BQ249" s="34"/>
      <c r="BR249" s="34"/>
      <c r="BS249" s="34"/>
      <c r="BT249" s="34"/>
      <c r="BU249" s="34"/>
      <c r="BV249" s="34"/>
      <c r="BW249" s="34"/>
      <c r="BX249" s="34"/>
      <c r="BY249" s="34"/>
      <c r="BZ249" s="34"/>
      <c r="CA249" s="34"/>
      <c r="CB249" s="34"/>
      <c r="CC249" s="34"/>
      <c r="CD249" s="34"/>
      <c r="CE249" s="34"/>
      <c r="CF249" s="34"/>
      <c r="CG249" s="34"/>
      <c r="CH249" s="34"/>
      <c r="CI249" s="34"/>
      <c r="CJ249" s="34"/>
      <c r="CK249" s="34"/>
      <c r="CL249" s="34"/>
      <c r="CM249" s="34"/>
      <c r="CN249" s="34"/>
      <c r="CO249" s="34"/>
      <c r="CP249" s="34"/>
      <c r="CQ249" s="34"/>
      <c r="CR249" s="34"/>
      <c r="CS249" s="34"/>
      <c r="CT249" s="34"/>
      <c r="CU249" s="34"/>
      <c r="CV249" s="34"/>
      <c r="CW249" s="34"/>
      <c r="CX249" s="34"/>
      <c r="CY249" s="34"/>
      <c r="CZ249" s="34"/>
      <c r="DA249" s="34"/>
      <c r="DB249" s="34"/>
      <c r="DC249" s="34"/>
      <c r="DD249" s="34"/>
      <c r="DE249" s="34"/>
      <c r="DF249" s="34"/>
      <c r="DG249" s="34"/>
      <c r="DH249" s="34"/>
      <c r="DI249" s="34"/>
      <c r="DJ249" s="34"/>
      <c r="DK249" s="34"/>
      <c r="DL249" s="34"/>
      <c r="DM249" s="34"/>
      <c r="DN249" s="34"/>
      <c r="DO249" s="34"/>
      <c r="DP249" s="34"/>
    </row>
    <row r="250" spans="2:120" s="33" customFormat="1">
      <c r="B250" s="137"/>
      <c r="F250" s="197"/>
      <c r="G250" s="198"/>
      <c r="H250" s="151"/>
      <c r="AD250" s="32"/>
      <c r="AE250" s="32"/>
      <c r="AF250" s="32"/>
      <c r="AG250" s="32"/>
      <c r="AH250" s="32"/>
      <c r="AI250" s="32"/>
      <c r="AJ250" s="32"/>
      <c r="AK250" s="32"/>
      <c r="AL250" s="32"/>
      <c r="AM250" s="32"/>
      <c r="AN250" s="32"/>
      <c r="AO250" s="32"/>
      <c r="AP250" s="32"/>
      <c r="AQ250" s="32"/>
      <c r="AR250" s="32"/>
      <c r="AS250" s="32"/>
      <c r="AT250" s="32"/>
      <c r="AU250" s="32"/>
      <c r="AV250" s="32"/>
      <c r="AZ250" s="34"/>
      <c r="BA250" s="34"/>
      <c r="BB250" s="34"/>
      <c r="BC250" s="34"/>
      <c r="BD250" s="34"/>
      <c r="BE250" s="34"/>
      <c r="BF250" s="34"/>
      <c r="BG250" s="34"/>
      <c r="BH250" s="34"/>
      <c r="BI250" s="34"/>
      <c r="BJ250" s="34"/>
      <c r="BK250" s="34"/>
      <c r="BL250" s="34"/>
      <c r="BM250" s="34"/>
      <c r="BN250" s="34"/>
      <c r="BO250" s="34"/>
      <c r="BP250" s="34"/>
      <c r="BQ250" s="34"/>
      <c r="BR250" s="34"/>
      <c r="BS250" s="34"/>
      <c r="BT250" s="34"/>
      <c r="BU250" s="34"/>
      <c r="BV250" s="34"/>
      <c r="BW250" s="34"/>
      <c r="BX250" s="34"/>
      <c r="BY250" s="34"/>
      <c r="BZ250" s="34"/>
      <c r="CA250" s="34"/>
      <c r="CB250" s="34"/>
      <c r="CC250" s="34"/>
      <c r="CD250" s="34"/>
      <c r="CE250" s="34"/>
      <c r="CF250" s="34"/>
      <c r="CG250" s="34"/>
      <c r="CH250" s="34"/>
      <c r="CI250" s="34"/>
      <c r="CJ250" s="34"/>
      <c r="CK250" s="34"/>
      <c r="CL250" s="34"/>
      <c r="CM250" s="34"/>
      <c r="CN250" s="34"/>
      <c r="CO250" s="34"/>
      <c r="CP250" s="34"/>
      <c r="CQ250" s="34"/>
      <c r="CR250" s="34"/>
      <c r="CS250" s="34"/>
      <c r="CT250" s="34"/>
      <c r="CU250" s="34"/>
      <c r="CV250" s="34"/>
      <c r="CW250" s="34"/>
      <c r="CX250" s="34"/>
      <c r="CY250" s="34"/>
      <c r="CZ250" s="34"/>
      <c r="DA250" s="34"/>
      <c r="DB250" s="34"/>
      <c r="DC250" s="34"/>
      <c r="DD250" s="34"/>
      <c r="DE250" s="34"/>
      <c r="DF250" s="34"/>
      <c r="DG250" s="34"/>
      <c r="DH250" s="34"/>
      <c r="DI250" s="34"/>
      <c r="DJ250" s="34"/>
      <c r="DK250" s="34"/>
      <c r="DL250" s="34"/>
      <c r="DM250" s="34"/>
      <c r="DN250" s="34"/>
      <c r="DO250" s="34"/>
      <c r="DP250" s="34"/>
    </row>
    <row r="251" spans="2:120" s="33" customFormat="1">
      <c r="B251" s="137"/>
      <c r="F251" s="197"/>
      <c r="G251" s="198"/>
      <c r="H251" s="151"/>
      <c r="AD251" s="32"/>
      <c r="AE251" s="32"/>
      <c r="AF251" s="32"/>
      <c r="AG251" s="32"/>
      <c r="AH251" s="32"/>
      <c r="AI251" s="32"/>
      <c r="AJ251" s="32"/>
      <c r="AK251" s="32"/>
      <c r="AL251" s="32"/>
      <c r="AM251" s="32"/>
      <c r="AN251" s="32"/>
      <c r="AO251" s="32"/>
      <c r="AP251" s="32"/>
      <c r="AQ251" s="32"/>
      <c r="AR251" s="32"/>
      <c r="AS251" s="32"/>
      <c r="AT251" s="32"/>
      <c r="AU251" s="32"/>
      <c r="AV251" s="32"/>
      <c r="AZ251" s="34"/>
      <c r="BA251" s="34"/>
      <c r="BB251" s="34"/>
      <c r="BC251" s="34"/>
      <c r="BD251" s="34"/>
      <c r="BE251" s="34"/>
      <c r="BF251" s="34"/>
      <c r="BG251" s="34"/>
      <c r="BH251" s="34"/>
      <c r="BI251" s="34"/>
      <c r="BJ251" s="34"/>
      <c r="BK251" s="34"/>
      <c r="BL251" s="34"/>
      <c r="BM251" s="34"/>
      <c r="BN251" s="34"/>
      <c r="BO251" s="34"/>
      <c r="BP251" s="34"/>
      <c r="BQ251" s="34"/>
      <c r="BR251" s="34"/>
      <c r="BS251" s="34"/>
      <c r="BT251" s="34"/>
      <c r="BU251" s="34"/>
      <c r="BV251" s="34"/>
      <c r="BW251" s="34"/>
      <c r="BX251" s="34"/>
      <c r="BY251" s="34"/>
      <c r="BZ251" s="34"/>
      <c r="CA251" s="34"/>
      <c r="CB251" s="34"/>
      <c r="CC251" s="34"/>
      <c r="CD251" s="34"/>
      <c r="CE251" s="34"/>
      <c r="CF251" s="34"/>
      <c r="CG251" s="34"/>
      <c r="CH251" s="34"/>
      <c r="CI251" s="34"/>
      <c r="CJ251" s="34"/>
      <c r="CK251" s="34"/>
      <c r="CL251" s="34"/>
      <c r="CM251" s="34"/>
      <c r="CN251" s="34"/>
      <c r="CO251" s="34"/>
      <c r="CP251" s="34"/>
      <c r="CQ251" s="34"/>
      <c r="CR251" s="34"/>
      <c r="CS251" s="34"/>
      <c r="CT251" s="34"/>
      <c r="CU251" s="34"/>
      <c r="CV251" s="34"/>
      <c r="CW251" s="34"/>
      <c r="CX251" s="34"/>
      <c r="CY251" s="34"/>
      <c r="CZ251" s="34"/>
      <c r="DA251" s="34"/>
      <c r="DB251" s="34"/>
      <c r="DC251" s="34"/>
      <c r="DD251" s="34"/>
      <c r="DE251" s="34"/>
      <c r="DF251" s="34"/>
      <c r="DG251" s="34"/>
      <c r="DH251" s="34"/>
      <c r="DI251" s="34"/>
      <c r="DJ251" s="34"/>
      <c r="DK251" s="34"/>
      <c r="DL251" s="34"/>
      <c r="DM251" s="34"/>
      <c r="DN251" s="34"/>
      <c r="DO251" s="34"/>
      <c r="DP251" s="34"/>
    </row>
    <row r="252" spans="2:120" s="33" customFormat="1">
      <c r="B252" s="137"/>
      <c r="F252" s="197"/>
      <c r="G252" s="198"/>
      <c r="H252" s="151"/>
      <c r="AD252" s="32"/>
      <c r="AE252" s="32"/>
      <c r="AF252" s="32"/>
      <c r="AG252" s="32"/>
      <c r="AH252" s="32"/>
      <c r="AI252" s="32"/>
      <c r="AJ252" s="32"/>
      <c r="AK252" s="32"/>
      <c r="AL252" s="32"/>
      <c r="AM252" s="32"/>
      <c r="AN252" s="32"/>
      <c r="AO252" s="32"/>
      <c r="AP252" s="32"/>
      <c r="AQ252" s="32"/>
      <c r="AR252" s="32"/>
      <c r="AS252" s="32"/>
      <c r="AT252" s="32"/>
      <c r="AU252" s="32"/>
      <c r="AV252" s="32"/>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c r="CC252" s="34"/>
      <c r="CD252" s="34"/>
      <c r="CE252" s="34"/>
      <c r="CF252" s="34"/>
      <c r="CG252" s="34"/>
      <c r="CH252" s="34"/>
      <c r="CI252" s="34"/>
      <c r="CJ252" s="34"/>
      <c r="CK252" s="34"/>
      <c r="CL252" s="34"/>
      <c r="CM252" s="34"/>
      <c r="CN252" s="34"/>
      <c r="CO252" s="34"/>
      <c r="CP252" s="34"/>
      <c r="CQ252" s="34"/>
      <c r="CR252" s="34"/>
      <c r="CS252" s="34"/>
      <c r="CT252" s="34"/>
      <c r="CU252" s="34"/>
      <c r="CV252" s="34"/>
      <c r="CW252" s="34"/>
      <c r="CX252" s="34"/>
      <c r="CY252" s="34"/>
      <c r="CZ252" s="34"/>
      <c r="DA252" s="34"/>
      <c r="DB252" s="34"/>
      <c r="DC252" s="34"/>
      <c r="DD252" s="34"/>
      <c r="DE252" s="34"/>
      <c r="DF252" s="34"/>
      <c r="DG252" s="34"/>
      <c r="DH252" s="34"/>
      <c r="DI252" s="34"/>
      <c r="DJ252" s="34"/>
      <c r="DK252" s="34"/>
      <c r="DL252" s="34"/>
      <c r="DM252" s="34"/>
      <c r="DN252" s="34"/>
      <c r="DO252" s="34"/>
      <c r="DP252" s="34"/>
    </row>
    <row r="253" spans="2:120" s="33" customFormat="1">
      <c r="B253" s="137"/>
      <c r="F253" s="197"/>
      <c r="G253" s="198"/>
      <c r="H253" s="151"/>
      <c r="AD253" s="32"/>
      <c r="AE253" s="32"/>
      <c r="AF253" s="32"/>
      <c r="AG253" s="32"/>
      <c r="AH253" s="32"/>
      <c r="AI253" s="32"/>
      <c r="AJ253" s="32"/>
      <c r="AK253" s="32"/>
      <c r="AL253" s="32"/>
      <c r="AM253" s="32"/>
      <c r="AN253" s="32"/>
      <c r="AO253" s="32"/>
      <c r="AP253" s="32"/>
      <c r="AQ253" s="32"/>
      <c r="AR253" s="32"/>
      <c r="AS253" s="32"/>
      <c r="AT253" s="32"/>
      <c r="AU253" s="32"/>
      <c r="AV253" s="32"/>
      <c r="AZ253" s="34"/>
      <c r="BA253" s="34"/>
      <c r="BB253" s="34"/>
      <c r="BC253" s="34"/>
      <c r="BD253" s="34"/>
      <c r="BE253" s="34"/>
      <c r="BF253" s="34"/>
      <c r="BG253" s="34"/>
      <c r="BH253" s="34"/>
      <c r="BI253" s="34"/>
      <c r="BJ253" s="34"/>
      <c r="BK253" s="34"/>
      <c r="BL253" s="34"/>
      <c r="BM253" s="34"/>
      <c r="BN253" s="34"/>
      <c r="BO253" s="34"/>
      <c r="BP253" s="34"/>
      <c r="BQ253" s="34"/>
      <c r="BR253" s="34"/>
      <c r="BS253" s="34"/>
      <c r="BT253" s="34"/>
      <c r="BU253" s="34"/>
      <c r="BV253" s="34"/>
      <c r="BW253" s="34"/>
      <c r="BX253" s="34"/>
      <c r="BY253" s="34"/>
      <c r="BZ253" s="34"/>
      <c r="CA253" s="34"/>
      <c r="CB253" s="34"/>
      <c r="CC253" s="34"/>
      <c r="CD253" s="34"/>
      <c r="CE253" s="34"/>
      <c r="CF253" s="34"/>
      <c r="CG253" s="34"/>
      <c r="CH253" s="34"/>
      <c r="CI253" s="34"/>
      <c r="CJ253" s="34"/>
      <c r="CK253" s="34"/>
      <c r="CL253" s="34"/>
      <c r="CM253" s="34"/>
      <c r="CN253" s="34"/>
      <c r="CO253" s="34"/>
      <c r="CP253" s="34"/>
      <c r="CQ253" s="34"/>
      <c r="CR253" s="34"/>
      <c r="CS253" s="34"/>
      <c r="CT253" s="34"/>
      <c r="CU253" s="34"/>
      <c r="CV253" s="34"/>
      <c r="CW253" s="34"/>
      <c r="CX253" s="34"/>
      <c r="CY253" s="34"/>
      <c r="CZ253" s="34"/>
      <c r="DA253" s="34"/>
      <c r="DB253" s="34"/>
      <c r="DC253" s="34"/>
      <c r="DD253" s="34"/>
      <c r="DE253" s="34"/>
      <c r="DF253" s="34"/>
      <c r="DG253" s="34"/>
      <c r="DH253" s="34"/>
      <c r="DI253" s="34"/>
      <c r="DJ253" s="34"/>
      <c r="DK253" s="34"/>
      <c r="DL253" s="34"/>
      <c r="DM253" s="34"/>
      <c r="DN253" s="34"/>
      <c r="DO253" s="34"/>
      <c r="DP253" s="34"/>
    </row>
    <row r="254" spans="2:120" s="33" customFormat="1">
      <c r="B254" s="137"/>
      <c r="F254" s="197"/>
      <c r="G254" s="198"/>
      <c r="H254" s="151"/>
      <c r="AD254" s="32"/>
      <c r="AE254" s="32"/>
      <c r="AF254" s="32"/>
      <c r="AG254" s="32"/>
      <c r="AH254" s="32"/>
      <c r="AI254" s="32"/>
      <c r="AJ254" s="32"/>
      <c r="AK254" s="32"/>
      <c r="AL254" s="32"/>
      <c r="AM254" s="32"/>
      <c r="AN254" s="32"/>
      <c r="AO254" s="32"/>
      <c r="AP254" s="32"/>
      <c r="AQ254" s="32"/>
      <c r="AR254" s="32"/>
      <c r="AS254" s="32"/>
      <c r="AT254" s="32"/>
      <c r="AU254" s="32"/>
      <c r="AV254" s="32"/>
      <c r="AZ254" s="34"/>
      <c r="BA254" s="34"/>
      <c r="BB254" s="34"/>
      <c r="BC254" s="34"/>
      <c r="BD254" s="34"/>
      <c r="BE254" s="34"/>
      <c r="BF254" s="34"/>
      <c r="BG254" s="34"/>
      <c r="BH254" s="34"/>
      <c r="BI254" s="34"/>
      <c r="BJ254" s="34"/>
      <c r="BK254" s="34"/>
      <c r="BL254" s="34"/>
      <c r="BM254" s="34"/>
      <c r="BN254" s="34"/>
      <c r="BO254" s="34"/>
      <c r="BP254" s="34"/>
      <c r="BQ254" s="34"/>
      <c r="BR254" s="34"/>
      <c r="BS254" s="34"/>
      <c r="BT254" s="34"/>
      <c r="BU254" s="34"/>
      <c r="BV254" s="34"/>
      <c r="BW254" s="34"/>
      <c r="BX254" s="34"/>
      <c r="BY254" s="34"/>
      <c r="BZ254" s="34"/>
      <c r="CA254" s="34"/>
      <c r="CB254" s="34"/>
      <c r="CC254" s="34"/>
      <c r="CD254" s="34"/>
      <c r="CE254" s="34"/>
      <c r="CF254" s="34"/>
      <c r="CG254" s="34"/>
      <c r="CH254" s="34"/>
      <c r="CI254" s="34"/>
      <c r="CJ254" s="34"/>
      <c r="CK254" s="34"/>
      <c r="CL254" s="34"/>
      <c r="CM254" s="34"/>
      <c r="CN254" s="34"/>
      <c r="CO254" s="34"/>
      <c r="CP254" s="34"/>
      <c r="CQ254" s="34"/>
      <c r="CR254" s="34"/>
      <c r="CS254" s="34"/>
      <c r="CT254" s="34"/>
      <c r="CU254" s="34"/>
      <c r="CV254" s="34"/>
      <c r="CW254" s="34"/>
      <c r="CX254" s="34"/>
      <c r="CY254" s="34"/>
      <c r="CZ254" s="34"/>
      <c r="DA254" s="34"/>
      <c r="DB254" s="34"/>
      <c r="DC254" s="34"/>
      <c r="DD254" s="34"/>
      <c r="DE254" s="34"/>
      <c r="DF254" s="34"/>
      <c r="DG254" s="34"/>
      <c r="DH254" s="34"/>
      <c r="DI254" s="34"/>
      <c r="DJ254" s="34"/>
      <c r="DK254" s="34"/>
      <c r="DL254" s="34"/>
      <c r="DM254" s="34"/>
      <c r="DN254" s="34"/>
      <c r="DO254" s="34"/>
      <c r="DP254" s="34"/>
    </row>
    <row r="255" spans="2:120" s="33" customFormat="1">
      <c r="B255" s="137"/>
      <c r="F255" s="197"/>
      <c r="G255" s="198"/>
      <c r="H255" s="151"/>
      <c r="AD255" s="32"/>
      <c r="AE255" s="32"/>
      <c r="AF255" s="32"/>
      <c r="AG255" s="32"/>
      <c r="AH255" s="32"/>
      <c r="AI255" s="32"/>
      <c r="AJ255" s="32"/>
      <c r="AK255" s="32"/>
      <c r="AL255" s="32"/>
      <c r="AM255" s="32"/>
      <c r="AN255" s="32"/>
      <c r="AO255" s="32"/>
      <c r="AP255" s="32"/>
      <c r="AQ255" s="32"/>
      <c r="AR255" s="32"/>
      <c r="AS255" s="32"/>
      <c r="AT255" s="32"/>
      <c r="AU255" s="32"/>
      <c r="AV255" s="32"/>
      <c r="AZ255" s="34"/>
      <c r="BA255" s="34"/>
      <c r="BB255" s="34"/>
      <c r="BC255" s="34"/>
      <c r="BD255" s="34"/>
      <c r="BE255" s="34"/>
      <c r="BF255" s="34"/>
      <c r="BG255" s="34"/>
      <c r="BH255" s="34"/>
      <c r="BI255" s="34"/>
      <c r="BJ255" s="34"/>
      <c r="BK255" s="34"/>
      <c r="BL255" s="34"/>
      <c r="BM255" s="34"/>
      <c r="BN255" s="34"/>
      <c r="BO255" s="34"/>
      <c r="BP255" s="34"/>
      <c r="BQ255" s="34"/>
      <c r="BR255" s="34"/>
      <c r="BS255" s="34"/>
      <c r="BT255" s="34"/>
      <c r="BU255" s="34"/>
      <c r="BV255" s="34"/>
      <c r="BW255" s="34"/>
      <c r="BX255" s="34"/>
      <c r="BY255" s="34"/>
      <c r="BZ255" s="34"/>
      <c r="CA255" s="34"/>
      <c r="CB255" s="34"/>
      <c r="CC255" s="34"/>
      <c r="CD255" s="34"/>
      <c r="CE255" s="34"/>
      <c r="CF255" s="34"/>
      <c r="CG255" s="34"/>
      <c r="CH255" s="34"/>
      <c r="CI255" s="34"/>
      <c r="CJ255" s="34"/>
      <c r="CK255" s="34"/>
      <c r="CL255" s="34"/>
      <c r="CM255" s="34"/>
      <c r="CN255" s="34"/>
      <c r="CO255" s="34"/>
      <c r="CP255" s="34"/>
      <c r="CQ255" s="34"/>
      <c r="CR255" s="34"/>
      <c r="CS255" s="34"/>
      <c r="CT255" s="34"/>
      <c r="CU255" s="34"/>
      <c r="CV255" s="34"/>
      <c r="CW255" s="34"/>
      <c r="CX255" s="34"/>
      <c r="CY255" s="34"/>
      <c r="CZ255" s="34"/>
      <c r="DA255" s="34"/>
      <c r="DB255" s="34"/>
      <c r="DC255" s="34"/>
      <c r="DD255" s="34"/>
      <c r="DE255" s="34"/>
      <c r="DF255" s="34"/>
      <c r="DG255" s="34"/>
      <c r="DH255" s="34"/>
      <c r="DI255" s="34"/>
      <c r="DJ255" s="34"/>
      <c r="DK255" s="34"/>
      <c r="DL255" s="34"/>
      <c r="DM255" s="34"/>
      <c r="DN255" s="34"/>
      <c r="DO255" s="34"/>
      <c r="DP255" s="34"/>
    </row>
    <row r="256" spans="2:120" s="33" customFormat="1">
      <c r="B256" s="137"/>
      <c r="F256" s="197"/>
      <c r="G256" s="198"/>
      <c r="H256" s="151"/>
      <c r="AD256" s="32"/>
      <c r="AE256" s="32"/>
      <c r="AF256" s="32"/>
      <c r="AG256" s="32"/>
      <c r="AH256" s="32"/>
      <c r="AI256" s="32"/>
      <c r="AJ256" s="32"/>
      <c r="AK256" s="32"/>
      <c r="AL256" s="32"/>
      <c r="AM256" s="32"/>
      <c r="AN256" s="32"/>
      <c r="AO256" s="32"/>
      <c r="AP256" s="32"/>
      <c r="AQ256" s="32"/>
      <c r="AR256" s="32"/>
      <c r="AS256" s="32"/>
      <c r="AT256" s="32"/>
      <c r="AU256" s="32"/>
      <c r="AV256" s="32"/>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4"/>
      <c r="CQ256" s="34"/>
      <c r="CR256" s="34"/>
      <c r="CS256" s="34"/>
      <c r="CT256" s="34"/>
      <c r="CU256" s="34"/>
      <c r="CV256" s="34"/>
      <c r="CW256" s="34"/>
      <c r="CX256" s="34"/>
      <c r="CY256" s="34"/>
      <c r="CZ256" s="34"/>
      <c r="DA256" s="34"/>
      <c r="DB256" s="34"/>
      <c r="DC256" s="34"/>
      <c r="DD256" s="34"/>
      <c r="DE256" s="34"/>
      <c r="DF256" s="34"/>
      <c r="DG256" s="34"/>
      <c r="DH256" s="34"/>
      <c r="DI256" s="34"/>
      <c r="DJ256" s="34"/>
      <c r="DK256" s="34"/>
      <c r="DL256" s="34"/>
      <c r="DM256" s="34"/>
      <c r="DN256" s="34"/>
      <c r="DO256" s="34"/>
      <c r="DP256" s="34"/>
    </row>
    <row r="257" spans="2:120" s="33" customFormat="1">
      <c r="B257" s="137"/>
      <c r="F257" s="197"/>
      <c r="G257" s="198"/>
      <c r="H257" s="151"/>
      <c r="AD257" s="32"/>
      <c r="AE257" s="32"/>
      <c r="AF257" s="32"/>
      <c r="AG257" s="32"/>
      <c r="AH257" s="32"/>
      <c r="AI257" s="32"/>
      <c r="AJ257" s="32"/>
      <c r="AK257" s="32"/>
      <c r="AL257" s="32"/>
      <c r="AM257" s="32"/>
      <c r="AN257" s="32"/>
      <c r="AO257" s="32"/>
      <c r="AP257" s="32"/>
      <c r="AQ257" s="32"/>
      <c r="AR257" s="32"/>
      <c r="AS257" s="32"/>
      <c r="AT257" s="32"/>
      <c r="AU257" s="32"/>
      <c r="AV257" s="32"/>
      <c r="AZ257" s="34"/>
      <c r="BA257" s="34"/>
      <c r="BB257" s="34"/>
      <c r="BC257" s="34"/>
      <c r="BD257" s="34"/>
      <c r="BE257" s="34"/>
      <c r="BF257" s="34"/>
      <c r="BG257" s="34"/>
      <c r="BH257" s="34"/>
      <c r="BI257" s="34"/>
      <c r="BJ257" s="34"/>
      <c r="BK257" s="34"/>
      <c r="BL257" s="34"/>
      <c r="BM257" s="34"/>
      <c r="BN257" s="34"/>
      <c r="BO257" s="34"/>
      <c r="BP257" s="34"/>
      <c r="BQ257" s="34"/>
      <c r="BR257" s="34"/>
      <c r="BS257" s="34"/>
      <c r="BT257" s="34"/>
      <c r="BU257" s="34"/>
      <c r="BV257" s="34"/>
      <c r="BW257" s="34"/>
      <c r="BX257" s="34"/>
      <c r="BY257" s="34"/>
      <c r="BZ257" s="34"/>
      <c r="CA257" s="34"/>
      <c r="CB257" s="34"/>
      <c r="CC257" s="34"/>
      <c r="CD257" s="34"/>
      <c r="CE257" s="34"/>
      <c r="CF257" s="34"/>
      <c r="CG257" s="34"/>
      <c r="CH257" s="34"/>
      <c r="CI257" s="34"/>
      <c r="CJ257" s="34"/>
      <c r="CK257" s="34"/>
      <c r="CL257" s="34"/>
      <c r="CM257" s="34"/>
      <c r="CN257" s="34"/>
      <c r="CO257" s="34"/>
      <c r="CP257" s="34"/>
      <c r="CQ257" s="34"/>
      <c r="CR257" s="34"/>
      <c r="CS257" s="34"/>
      <c r="CT257" s="34"/>
      <c r="CU257" s="34"/>
      <c r="CV257" s="34"/>
      <c r="CW257" s="34"/>
      <c r="CX257" s="34"/>
      <c r="CY257" s="34"/>
      <c r="CZ257" s="34"/>
      <c r="DA257" s="34"/>
      <c r="DB257" s="34"/>
      <c r="DC257" s="34"/>
      <c r="DD257" s="34"/>
      <c r="DE257" s="34"/>
      <c r="DF257" s="34"/>
      <c r="DG257" s="34"/>
      <c r="DH257" s="34"/>
      <c r="DI257" s="34"/>
      <c r="DJ257" s="34"/>
      <c r="DK257" s="34"/>
      <c r="DL257" s="34"/>
      <c r="DM257" s="34"/>
      <c r="DN257" s="34"/>
      <c r="DO257" s="34"/>
      <c r="DP257" s="34"/>
    </row>
    <row r="258" spans="2:120" s="33" customFormat="1">
      <c r="B258" s="137"/>
      <c r="F258" s="197"/>
      <c r="G258" s="198"/>
      <c r="H258" s="151"/>
      <c r="AD258" s="32"/>
      <c r="AE258" s="32"/>
      <c r="AF258" s="32"/>
      <c r="AG258" s="32"/>
      <c r="AH258" s="32"/>
      <c r="AI258" s="32"/>
      <c r="AJ258" s="32"/>
      <c r="AK258" s="32"/>
      <c r="AL258" s="32"/>
      <c r="AM258" s="32"/>
      <c r="AN258" s="32"/>
      <c r="AO258" s="32"/>
      <c r="AP258" s="32"/>
      <c r="AQ258" s="32"/>
      <c r="AR258" s="32"/>
      <c r="AS258" s="32"/>
      <c r="AT258" s="32"/>
      <c r="AU258" s="32"/>
      <c r="AV258" s="32"/>
      <c r="AZ258" s="34"/>
      <c r="BA258" s="34"/>
      <c r="BB258" s="34"/>
      <c r="BC258" s="34"/>
      <c r="BD258" s="34"/>
      <c r="BE258" s="34"/>
      <c r="BF258" s="34"/>
      <c r="BG258" s="34"/>
      <c r="BH258" s="34"/>
      <c r="BI258" s="34"/>
      <c r="BJ258" s="34"/>
      <c r="BK258" s="34"/>
      <c r="BL258" s="34"/>
      <c r="BM258" s="34"/>
      <c r="BN258" s="34"/>
      <c r="BO258" s="34"/>
      <c r="BP258" s="34"/>
      <c r="BQ258" s="34"/>
      <c r="BR258" s="34"/>
      <c r="BS258" s="34"/>
      <c r="BT258" s="34"/>
      <c r="BU258" s="34"/>
      <c r="BV258" s="34"/>
      <c r="BW258" s="34"/>
      <c r="BX258" s="34"/>
      <c r="BY258" s="34"/>
      <c r="BZ258" s="34"/>
      <c r="CA258" s="34"/>
      <c r="CB258" s="34"/>
      <c r="CC258" s="34"/>
      <c r="CD258" s="34"/>
      <c r="CE258" s="34"/>
      <c r="CF258" s="34"/>
      <c r="CG258" s="34"/>
      <c r="CH258" s="34"/>
      <c r="CI258" s="34"/>
      <c r="CJ258" s="34"/>
      <c r="CK258" s="34"/>
      <c r="CL258" s="34"/>
      <c r="CM258" s="34"/>
      <c r="CN258" s="34"/>
      <c r="CO258" s="34"/>
      <c r="CP258" s="34"/>
      <c r="CQ258" s="34"/>
      <c r="CR258" s="34"/>
      <c r="CS258" s="34"/>
      <c r="CT258" s="34"/>
      <c r="CU258" s="34"/>
      <c r="CV258" s="34"/>
      <c r="CW258" s="34"/>
      <c r="CX258" s="34"/>
      <c r="CY258" s="34"/>
      <c r="CZ258" s="34"/>
      <c r="DA258" s="34"/>
      <c r="DB258" s="34"/>
      <c r="DC258" s="34"/>
      <c r="DD258" s="34"/>
      <c r="DE258" s="34"/>
      <c r="DF258" s="34"/>
      <c r="DG258" s="34"/>
      <c r="DH258" s="34"/>
      <c r="DI258" s="34"/>
      <c r="DJ258" s="34"/>
      <c r="DK258" s="34"/>
      <c r="DL258" s="34"/>
      <c r="DM258" s="34"/>
      <c r="DN258" s="34"/>
      <c r="DO258" s="34"/>
      <c r="DP258" s="34"/>
    </row>
    <row r="259" spans="2:120" s="33" customFormat="1">
      <c r="B259" s="137"/>
      <c r="F259" s="197"/>
      <c r="G259" s="198"/>
      <c r="H259" s="151"/>
      <c r="AD259" s="32"/>
      <c r="AE259" s="32"/>
      <c r="AF259" s="32"/>
      <c r="AG259" s="32"/>
      <c r="AH259" s="32"/>
      <c r="AI259" s="32"/>
      <c r="AJ259" s="32"/>
      <c r="AK259" s="32"/>
      <c r="AL259" s="32"/>
      <c r="AM259" s="32"/>
      <c r="AN259" s="32"/>
      <c r="AO259" s="32"/>
      <c r="AP259" s="32"/>
      <c r="AQ259" s="32"/>
      <c r="AR259" s="32"/>
      <c r="AS259" s="32"/>
      <c r="AT259" s="32"/>
      <c r="AU259" s="32"/>
      <c r="AV259" s="32"/>
      <c r="AZ259" s="34"/>
      <c r="BA259" s="34"/>
      <c r="BB259" s="34"/>
      <c r="BC259" s="34"/>
      <c r="BD259" s="34"/>
      <c r="BE259" s="34"/>
      <c r="BF259" s="34"/>
      <c r="BG259" s="34"/>
      <c r="BH259" s="34"/>
      <c r="BI259" s="34"/>
      <c r="BJ259" s="34"/>
      <c r="BK259" s="34"/>
      <c r="BL259" s="34"/>
      <c r="BM259" s="34"/>
      <c r="BN259" s="34"/>
      <c r="BO259" s="34"/>
      <c r="BP259" s="34"/>
      <c r="BQ259" s="34"/>
      <c r="BR259" s="34"/>
      <c r="BS259" s="34"/>
      <c r="BT259" s="34"/>
      <c r="BU259" s="34"/>
      <c r="BV259" s="34"/>
      <c r="BW259" s="34"/>
      <c r="BX259" s="34"/>
      <c r="BY259" s="34"/>
      <c r="BZ259" s="34"/>
      <c r="CA259" s="34"/>
      <c r="CB259" s="34"/>
      <c r="CC259" s="34"/>
      <c r="CD259" s="34"/>
      <c r="CE259" s="34"/>
      <c r="CF259" s="34"/>
      <c r="CG259" s="34"/>
      <c r="CH259" s="34"/>
      <c r="CI259" s="34"/>
      <c r="CJ259" s="34"/>
      <c r="CK259" s="34"/>
      <c r="CL259" s="34"/>
      <c r="CM259" s="34"/>
      <c r="CN259" s="34"/>
      <c r="CO259" s="34"/>
      <c r="CP259" s="34"/>
      <c r="CQ259" s="34"/>
      <c r="CR259" s="34"/>
      <c r="CS259" s="34"/>
      <c r="CT259" s="34"/>
      <c r="CU259" s="34"/>
      <c r="CV259" s="34"/>
      <c r="CW259" s="34"/>
      <c r="CX259" s="34"/>
      <c r="CY259" s="34"/>
      <c r="CZ259" s="34"/>
      <c r="DA259" s="34"/>
      <c r="DB259" s="34"/>
      <c r="DC259" s="34"/>
      <c r="DD259" s="34"/>
      <c r="DE259" s="34"/>
      <c r="DF259" s="34"/>
      <c r="DG259" s="34"/>
      <c r="DH259" s="34"/>
      <c r="DI259" s="34"/>
      <c r="DJ259" s="34"/>
      <c r="DK259" s="34"/>
      <c r="DL259" s="34"/>
      <c r="DM259" s="34"/>
      <c r="DN259" s="34"/>
      <c r="DO259" s="34"/>
      <c r="DP259" s="34"/>
    </row>
    <row r="260" spans="2:120" s="33" customFormat="1">
      <c r="B260" s="137"/>
      <c r="F260" s="197"/>
      <c r="G260" s="198"/>
      <c r="H260" s="151"/>
      <c r="AD260" s="32"/>
      <c r="AE260" s="32"/>
      <c r="AF260" s="32"/>
      <c r="AG260" s="32"/>
      <c r="AH260" s="32"/>
      <c r="AI260" s="32"/>
      <c r="AJ260" s="32"/>
      <c r="AK260" s="32"/>
      <c r="AL260" s="32"/>
      <c r="AM260" s="32"/>
      <c r="AN260" s="32"/>
      <c r="AO260" s="32"/>
      <c r="AP260" s="32"/>
      <c r="AQ260" s="32"/>
      <c r="AR260" s="32"/>
      <c r="AS260" s="32"/>
      <c r="AT260" s="32"/>
      <c r="AU260" s="32"/>
      <c r="AV260" s="32"/>
      <c r="AZ260" s="34"/>
      <c r="BA260" s="34"/>
      <c r="BB260" s="34"/>
      <c r="BC260" s="34"/>
      <c r="BD260" s="34"/>
      <c r="BE260" s="34"/>
      <c r="BF260" s="34"/>
      <c r="BG260" s="34"/>
      <c r="BH260" s="34"/>
      <c r="BI260" s="34"/>
      <c r="BJ260" s="34"/>
      <c r="BK260" s="34"/>
      <c r="BL260" s="34"/>
      <c r="BM260" s="34"/>
      <c r="BN260" s="34"/>
      <c r="BO260" s="34"/>
      <c r="BP260" s="34"/>
      <c r="BQ260" s="34"/>
      <c r="BR260" s="34"/>
      <c r="BS260" s="34"/>
      <c r="BT260" s="34"/>
      <c r="BU260" s="34"/>
      <c r="BV260" s="34"/>
      <c r="BW260" s="34"/>
      <c r="BX260" s="34"/>
      <c r="BY260" s="34"/>
      <c r="BZ260" s="34"/>
      <c r="CA260" s="34"/>
      <c r="CB260" s="34"/>
      <c r="CC260" s="34"/>
      <c r="CD260" s="34"/>
      <c r="CE260" s="34"/>
      <c r="CF260" s="34"/>
      <c r="CG260" s="34"/>
      <c r="CH260" s="34"/>
      <c r="CI260" s="34"/>
      <c r="CJ260" s="34"/>
      <c r="CK260" s="34"/>
      <c r="CL260" s="34"/>
      <c r="CM260" s="34"/>
      <c r="CN260" s="34"/>
      <c r="CO260" s="34"/>
      <c r="CP260" s="34"/>
      <c r="CQ260" s="34"/>
      <c r="CR260" s="34"/>
      <c r="CS260" s="34"/>
      <c r="CT260" s="34"/>
      <c r="CU260" s="34"/>
      <c r="CV260" s="34"/>
      <c r="CW260" s="34"/>
      <c r="CX260" s="34"/>
      <c r="CY260" s="34"/>
      <c r="CZ260" s="34"/>
      <c r="DA260" s="34"/>
      <c r="DB260" s="34"/>
      <c r="DC260" s="34"/>
      <c r="DD260" s="34"/>
      <c r="DE260" s="34"/>
      <c r="DF260" s="34"/>
      <c r="DG260" s="34"/>
      <c r="DH260" s="34"/>
      <c r="DI260" s="34"/>
      <c r="DJ260" s="34"/>
      <c r="DK260" s="34"/>
      <c r="DL260" s="34"/>
      <c r="DM260" s="34"/>
      <c r="DN260" s="34"/>
      <c r="DO260" s="34"/>
      <c r="DP260" s="34"/>
    </row>
    <row r="261" spans="2:120" s="33" customFormat="1">
      <c r="B261" s="137"/>
      <c r="F261" s="197"/>
      <c r="G261" s="198"/>
      <c r="H261" s="151"/>
      <c r="AD261" s="32"/>
      <c r="AE261" s="32"/>
      <c r="AF261" s="32"/>
      <c r="AG261" s="32"/>
      <c r="AH261" s="32"/>
      <c r="AI261" s="32"/>
      <c r="AJ261" s="32"/>
      <c r="AK261" s="32"/>
      <c r="AL261" s="32"/>
      <c r="AM261" s="32"/>
      <c r="AN261" s="32"/>
      <c r="AO261" s="32"/>
      <c r="AP261" s="32"/>
      <c r="AQ261" s="32"/>
      <c r="AR261" s="32"/>
      <c r="AS261" s="32"/>
      <c r="AT261" s="32"/>
      <c r="AU261" s="32"/>
      <c r="AV261" s="32"/>
      <c r="AZ261" s="34"/>
      <c r="BA261" s="34"/>
      <c r="BB261" s="34"/>
      <c r="BC261" s="34"/>
      <c r="BD261" s="34"/>
      <c r="BE261" s="34"/>
      <c r="BF261" s="34"/>
      <c r="BG261" s="34"/>
      <c r="BH261" s="34"/>
      <c r="BI261" s="34"/>
      <c r="BJ261" s="34"/>
      <c r="BK261" s="34"/>
      <c r="BL261" s="34"/>
      <c r="BM261" s="34"/>
      <c r="BN261" s="34"/>
      <c r="BO261" s="34"/>
      <c r="BP261" s="34"/>
      <c r="BQ261" s="34"/>
      <c r="BR261" s="34"/>
      <c r="BS261" s="34"/>
      <c r="BT261" s="34"/>
      <c r="BU261" s="34"/>
      <c r="BV261" s="34"/>
      <c r="BW261" s="34"/>
      <c r="BX261" s="34"/>
      <c r="BY261" s="34"/>
      <c r="BZ261" s="34"/>
      <c r="CA261" s="34"/>
      <c r="CB261" s="34"/>
      <c r="CC261" s="34"/>
      <c r="CD261" s="34"/>
      <c r="CE261" s="34"/>
      <c r="CF261" s="34"/>
      <c r="CG261" s="34"/>
      <c r="CH261" s="34"/>
      <c r="CI261" s="34"/>
      <c r="CJ261" s="34"/>
      <c r="CK261" s="34"/>
      <c r="CL261" s="34"/>
      <c r="CM261" s="34"/>
      <c r="CN261" s="34"/>
      <c r="CO261" s="34"/>
      <c r="CP261" s="34"/>
      <c r="CQ261" s="34"/>
      <c r="CR261" s="34"/>
      <c r="CS261" s="34"/>
      <c r="CT261" s="34"/>
      <c r="CU261" s="34"/>
      <c r="CV261" s="34"/>
      <c r="CW261" s="34"/>
      <c r="CX261" s="34"/>
      <c r="CY261" s="34"/>
      <c r="CZ261" s="34"/>
      <c r="DA261" s="34"/>
      <c r="DB261" s="34"/>
      <c r="DC261" s="34"/>
      <c r="DD261" s="34"/>
      <c r="DE261" s="34"/>
      <c r="DF261" s="34"/>
      <c r="DG261" s="34"/>
      <c r="DH261" s="34"/>
      <c r="DI261" s="34"/>
      <c r="DJ261" s="34"/>
      <c r="DK261" s="34"/>
      <c r="DL261" s="34"/>
      <c r="DM261" s="34"/>
      <c r="DN261" s="34"/>
      <c r="DO261" s="34"/>
      <c r="DP261" s="34"/>
    </row>
    <row r="262" spans="2:120" s="33" customFormat="1">
      <c r="B262" s="137"/>
      <c r="F262" s="197"/>
      <c r="G262" s="198"/>
      <c r="H262" s="151"/>
      <c r="AD262" s="32"/>
      <c r="AE262" s="32"/>
      <c r="AF262" s="32"/>
      <c r="AG262" s="32"/>
      <c r="AH262" s="32"/>
      <c r="AI262" s="32"/>
      <c r="AJ262" s="32"/>
      <c r="AK262" s="32"/>
      <c r="AL262" s="32"/>
      <c r="AM262" s="32"/>
      <c r="AN262" s="32"/>
      <c r="AO262" s="32"/>
      <c r="AP262" s="32"/>
      <c r="AQ262" s="32"/>
      <c r="AR262" s="32"/>
      <c r="AS262" s="32"/>
      <c r="AT262" s="32"/>
      <c r="AU262" s="32"/>
      <c r="AV262" s="32"/>
      <c r="AZ262" s="34"/>
      <c r="BA262" s="34"/>
      <c r="BB262" s="34"/>
      <c r="BC262" s="34"/>
      <c r="BD262" s="34"/>
      <c r="BE262" s="34"/>
      <c r="BF262" s="34"/>
      <c r="BG262" s="34"/>
      <c r="BH262" s="34"/>
      <c r="BI262" s="34"/>
      <c r="BJ262" s="34"/>
      <c r="BK262" s="34"/>
      <c r="BL262" s="34"/>
      <c r="BM262" s="34"/>
      <c r="BN262" s="34"/>
      <c r="BO262" s="34"/>
      <c r="BP262" s="34"/>
      <c r="BQ262" s="34"/>
      <c r="BR262" s="34"/>
      <c r="BS262" s="34"/>
      <c r="BT262" s="34"/>
      <c r="BU262" s="34"/>
      <c r="BV262" s="34"/>
      <c r="BW262" s="34"/>
      <c r="BX262" s="34"/>
      <c r="BY262" s="34"/>
      <c r="BZ262" s="34"/>
      <c r="CA262" s="34"/>
      <c r="CB262" s="34"/>
      <c r="CC262" s="34"/>
      <c r="CD262" s="34"/>
      <c r="CE262" s="34"/>
      <c r="CF262" s="34"/>
      <c r="CG262" s="34"/>
      <c r="CH262" s="34"/>
      <c r="CI262" s="34"/>
      <c r="CJ262" s="34"/>
      <c r="CK262" s="34"/>
      <c r="CL262" s="34"/>
      <c r="CM262" s="34"/>
      <c r="CN262" s="34"/>
      <c r="CO262" s="34"/>
      <c r="CP262" s="34"/>
      <c r="CQ262" s="34"/>
      <c r="CR262" s="34"/>
      <c r="CS262" s="34"/>
      <c r="CT262" s="34"/>
      <c r="CU262" s="34"/>
      <c r="CV262" s="34"/>
      <c r="CW262" s="34"/>
      <c r="CX262" s="34"/>
      <c r="CY262" s="34"/>
      <c r="CZ262" s="34"/>
      <c r="DA262" s="34"/>
      <c r="DB262" s="34"/>
      <c r="DC262" s="34"/>
      <c r="DD262" s="34"/>
      <c r="DE262" s="34"/>
      <c r="DF262" s="34"/>
      <c r="DG262" s="34"/>
      <c r="DH262" s="34"/>
      <c r="DI262" s="34"/>
      <c r="DJ262" s="34"/>
      <c r="DK262" s="34"/>
      <c r="DL262" s="34"/>
      <c r="DM262" s="34"/>
      <c r="DN262" s="34"/>
      <c r="DO262" s="34"/>
      <c r="DP262" s="34"/>
    </row>
    <row r="263" spans="2:120" s="33" customFormat="1">
      <c r="B263" s="137"/>
      <c r="F263" s="197"/>
      <c r="G263" s="198"/>
      <c r="H263" s="151"/>
      <c r="AD263" s="32"/>
      <c r="AE263" s="32"/>
      <c r="AF263" s="32"/>
      <c r="AG263" s="32"/>
      <c r="AH263" s="32"/>
      <c r="AI263" s="32"/>
      <c r="AJ263" s="32"/>
      <c r="AK263" s="32"/>
      <c r="AL263" s="32"/>
      <c r="AM263" s="32"/>
      <c r="AN263" s="32"/>
      <c r="AO263" s="32"/>
      <c r="AP263" s="32"/>
      <c r="AQ263" s="32"/>
      <c r="AR263" s="32"/>
      <c r="AS263" s="32"/>
      <c r="AT263" s="32"/>
      <c r="AU263" s="32"/>
      <c r="AV263" s="32"/>
      <c r="AZ263" s="34"/>
      <c r="BA263" s="34"/>
      <c r="BB263" s="34"/>
      <c r="BC263" s="34"/>
      <c r="BD263" s="34"/>
      <c r="BE263" s="34"/>
      <c r="BF263" s="34"/>
      <c r="BG263" s="34"/>
      <c r="BH263" s="34"/>
      <c r="BI263" s="34"/>
      <c r="BJ263" s="34"/>
      <c r="BK263" s="34"/>
      <c r="BL263" s="34"/>
      <c r="BM263" s="34"/>
      <c r="BN263" s="34"/>
      <c r="BO263" s="34"/>
      <c r="BP263" s="34"/>
      <c r="BQ263" s="34"/>
      <c r="BR263" s="34"/>
      <c r="BS263" s="34"/>
      <c r="BT263" s="34"/>
      <c r="BU263" s="34"/>
      <c r="BV263" s="34"/>
      <c r="BW263" s="34"/>
      <c r="BX263" s="34"/>
      <c r="BY263" s="34"/>
      <c r="BZ263" s="34"/>
      <c r="CA263" s="34"/>
      <c r="CB263" s="34"/>
      <c r="CC263" s="34"/>
      <c r="CD263" s="34"/>
      <c r="CE263" s="34"/>
      <c r="CF263" s="34"/>
      <c r="CG263" s="34"/>
      <c r="CH263" s="34"/>
      <c r="CI263" s="34"/>
      <c r="CJ263" s="34"/>
      <c r="CK263" s="34"/>
      <c r="CL263" s="34"/>
      <c r="CM263" s="34"/>
      <c r="CN263" s="34"/>
      <c r="CO263" s="34"/>
      <c r="CP263" s="34"/>
      <c r="CQ263" s="34"/>
      <c r="CR263" s="34"/>
      <c r="CS263" s="34"/>
      <c r="CT263" s="34"/>
      <c r="CU263" s="34"/>
      <c r="CV263" s="34"/>
      <c r="CW263" s="34"/>
      <c r="CX263" s="34"/>
      <c r="CY263" s="34"/>
      <c r="CZ263" s="34"/>
      <c r="DA263" s="34"/>
      <c r="DB263" s="34"/>
      <c r="DC263" s="34"/>
      <c r="DD263" s="34"/>
      <c r="DE263" s="34"/>
      <c r="DF263" s="34"/>
      <c r="DG263" s="34"/>
      <c r="DH263" s="34"/>
      <c r="DI263" s="34"/>
      <c r="DJ263" s="34"/>
      <c r="DK263" s="34"/>
      <c r="DL263" s="34"/>
      <c r="DM263" s="34"/>
      <c r="DN263" s="34"/>
      <c r="DO263" s="34"/>
      <c r="DP263" s="34"/>
    </row>
    <row r="264" spans="2:120" s="33" customFormat="1">
      <c r="B264" s="137"/>
      <c r="F264" s="197"/>
      <c r="G264" s="198"/>
      <c r="H264" s="151"/>
      <c r="AD264" s="32"/>
      <c r="AE264" s="32"/>
      <c r="AF264" s="32"/>
      <c r="AG264" s="32"/>
      <c r="AH264" s="32"/>
      <c r="AI264" s="32"/>
      <c r="AJ264" s="32"/>
      <c r="AK264" s="32"/>
      <c r="AL264" s="32"/>
      <c r="AM264" s="32"/>
      <c r="AN264" s="32"/>
      <c r="AO264" s="32"/>
      <c r="AP264" s="32"/>
      <c r="AQ264" s="32"/>
      <c r="AR264" s="32"/>
      <c r="AS264" s="32"/>
      <c r="AT264" s="32"/>
      <c r="AU264" s="32"/>
      <c r="AV264" s="32"/>
      <c r="AZ264" s="34"/>
      <c r="BA264" s="34"/>
      <c r="BB264" s="34"/>
      <c r="BC264" s="34"/>
      <c r="BD264" s="34"/>
      <c r="BE264" s="34"/>
      <c r="BF264" s="34"/>
      <c r="BG264" s="34"/>
      <c r="BH264" s="34"/>
      <c r="BI264" s="34"/>
      <c r="BJ264" s="34"/>
      <c r="BK264" s="34"/>
      <c r="BL264" s="34"/>
      <c r="BM264" s="34"/>
      <c r="BN264" s="34"/>
      <c r="BO264" s="34"/>
      <c r="BP264" s="34"/>
      <c r="BQ264" s="34"/>
      <c r="BR264" s="34"/>
      <c r="BS264" s="34"/>
      <c r="BT264" s="34"/>
      <c r="BU264" s="34"/>
      <c r="BV264" s="34"/>
      <c r="BW264" s="34"/>
      <c r="BX264" s="34"/>
      <c r="BY264" s="34"/>
      <c r="BZ264" s="34"/>
      <c r="CA264" s="34"/>
      <c r="CB264" s="34"/>
      <c r="CC264" s="34"/>
      <c r="CD264" s="34"/>
      <c r="CE264" s="34"/>
      <c r="CF264" s="34"/>
      <c r="CG264" s="34"/>
      <c r="CH264" s="34"/>
      <c r="CI264" s="34"/>
      <c r="CJ264" s="34"/>
      <c r="CK264" s="34"/>
      <c r="CL264" s="34"/>
      <c r="CM264" s="34"/>
      <c r="CN264" s="34"/>
      <c r="CO264" s="34"/>
      <c r="CP264" s="34"/>
      <c r="CQ264" s="34"/>
      <c r="CR264" s="34"/>
      <c r="CS264" s="34"/>
      <c r="CT264" s="34"/>
      <c r="CU264" s="34"/>
      <c r="CV264" s="34"/>
      <c r="CW264" s="34"/>
      <c r="CX264" s="34"/>
      <c r="CY264" s="34"/>
      <c r="CZ264" s="34"/>
      <c r="DA264" s="34"/>
      <c r="DB264" s="34"/>
      <c r="DC264" s="34"/>
      <c r="DD264" s="34"/>
      <c r="DE264" s="34"/>
      <c r="DF264" s="34"/>
      <c r="DG264" s="34"/>
      <c r="DH264" s="34"/>
      <c r="DI264" s="34"/>
      <c r="DJ264" s="34"/>
      <c r="DK264" s="34"/>
      <c r="DL264" s="34"/>
      <c r="DM264" s="34"/>
      <c r="DN264" s="34"/>
      <c r="DO264" s="34"/>
      <c r="DP264" s="34"/>
    </row>
    <row r="265" spans="2:120" s="33" customFormat="1">
      <c r="B265" s="137"/>
      <c r="F265" s="197"/>
      <c r="G265" s="198"/>
      <c r="H265" s="151"/>
      <c r="AD265" s="32"/>
      <c r="AE265" s="32"/>
      <c r="AF265" s="32"/>
      <c r="AG265" s="32"/>
      <c r="AH265" s="32"/>
      <c r="AI265" s="32"/>
      <c r="AJ265" s="32"/>
      <c r="AK265" s="32"/>
      <c r="AL265" s="32"/>
      <c r="AM265" s="32"/>
      <c r="AN265" s="32"/>
      <c r="AO265" s="32"/>
      <c r="AP265" s="32"/>
      <c r="AQ265" s="32"/>
      <c r="AR265" s="32"/>
      <c r="AS265" s="32"/>
      <c r="AT265" s="32"/>
      <c r="AU265" s="32"/>
      <c r="AV265" s="32"/>
      <c r="AZ265" s="34"/>
      <c r="BA265" s="34"/>
      <c r="BB265" s="34"/>
      <c r="BC265" s="34"/>
      <c r="BD265" s="34"/>
      <c r="BE265" s="34"/>
      <c r="BF265" s="34"/>
      <c r="BG265" s="34"/>
      <c r="BH265" s="34"/>
      <c r="BI265" s="34"/>
      <c r="BJ265" s="34"/>
      <c r="BK265" s="34"/>
      <c r="BL265" s="34"/>
      <c r="BM265" s="34"/>
      <c r="BN265" s="34"/>
      <c r="BO265" s="34"/>
      <c r="BP265" s="34"/>
      <c r="BQ265" s="34"/>
      <c r="BR265" s="34"/>
      <c r="BS265" s="34"/>
      <c r="BT265" s="34"/>
      <c r="BU265" s="34"/>
      <c r="BV265" s="34"/>
      <c r="BW265" s="34"/>
      <c r="BX265" s="34"/>
      <c r="BY265" s="34"/>
      <c r="BZ265" s="34"/>
      <c r="CA265" s="34"/>
      <c r="CB265" s="34"/>
      <c r="CC265" s="34"/>
      <c r="CD265" s="34"/>
      <c r="CE265" s="34"/>
      <c r="CF265" s="34"/>
      <c r="CG265" s="34"/>
      <c r="CH265" s="34"/>
      <c r="CI265" s="34"/>
      <c r="CJ265" s="34"/>
      <c r="CK265" s="34"/>
      <c r="CL265" s="34"/>
      <c r="CM265" s="34"/>
      <c r="CN265" s="34"/>
      <c r="CO265" s="34"/>
      <c r="CP265" s="34"/>
      <c r="CQ265" s="34"/>
      <c r="CR265" s="34"/>
      <c r="CS265" s="34"/>
      <c r="CT265" s="34"/>
      <c r="CU265" s="34"/>
      <c r="CV265" s="34"/>
      <c r="CW265" s="34"/>
      <c r="CX265" s="34"/>
      <c r="CY265" s="34"/>
      <c r="CZ265" s="34"/>
      <c r="DA265" s="34"/>
      <c r="DB265" s="34"/>
      <c r="DC265" s="34"/>
      <c r="DD265" s="34"/>
      <c r="DE265" s="34"/>
      <c r="DF265" s="34"/>
      <c r="DG265" s="34"/>
      <c r="DH265" s="34"/>
      <c r="DI265" s="34"/>
      <c r="DJ265" s="34"/>
      <c r="DK265" s="34"/>
      <c r="DL265" s="34"/>
      <c r="DM265" s="34"/>
      <c r="DN265" s="34"/>
      <c r="DO265" s="34"/>
      <c r="DP265" s="34"/>
    </row>
    <row r="266" spans="2:120" s="33" customFormat="1">
      <c r="B266" s="137"/>
      <c r="F266" s="197"/>
      <c r="G266" s="198"/>
      <c r="H266" s="151"/>
      <c r="AD266" s="32"/>
      <c r="AE266" s="32"/>
      <c r="AF266" s="32"/>
      <c r="AG266" s="32"/>
      <c r="AH266" s="32"/>
      <c r="AI266" s="32"/>
      <c r="AJ266" s="32"/>
      <c r="AK266" s="32"/>
      <c r="AL266" s="32"/>
      <c r="AM266" s="32"/>
      <c r="AN266" s="32"/>
      <c r="AO266" s="32"/>
      <c r="AP266" s="32"/>
      <c r="AQ266" s="32"/>
      <c r="AR266" s="32"/>
      <c r="AS266" s="32"/>
      <c r="AT266" s="32"/>
      <c r="AU266" s="32"/>
      <c r="AV266" s="32"/>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D266" s="34"/>
      <c r="CE266" s="34"/>
      <c r="CF266" s="34"/>
      <c r="CG266" s="34"/>
      <c r="CH266" s="34"/>
      <c r="CI266" s="34"/>
      <c r="CJ266" s="34"/>
      <c r="CK266" s="34"/>
      <c r="CL266" s="34"/>
      <c r="CM266" s="34"/>
      <c r="CN266" s="34"/>
      <c r="CO266" s="34"/>
      <c r="CP266" s="34"/>
      <c r="CQ266" s="34"/>
      <c r="CR266" s="34"/>
      <c r="CS266" s="34"/>
      <c r="CT266" s="34"/>
      <c r="CU266" s="34"/>
      <c r="CV266" s="34"/>
      <c r="CW266" s="34"/>
      <c r="CX266" s="34"/>
      <c r="CY266" s="34"/>
      <c r="CZ266" s="34"/>
      <c r="DA266" s="34"/>
      <c r="DB266" s="34"/>
      <c r="DC266" s="34"/>
      <c r="DD266" s="34"/>
      <c r="DE266" s="34"/>
      <c r="DF266" s="34"/>
      <c r="DG266" s="34"/>
      <c r="DH266" s="34"/>
      <c r="DI266" s="34"/>
      <c r="DJ266" s="34"/>
      <c r="DK266" s="34"/>
      <c r="DL266" s="34"/>
      <c r="DM266" s="34"/>
      <c r="DN266" s="34"/>
      <c r="DO266" s="34"/>
      <c r="DP266" s="34"/>
    </row>
    <row r="267" spans="2:120" s="33" customFormat="1">
      <c r="B267" s="137"/>
      <c r="F267" s="197"/>
      <c r="G267" s="198"/>
      <c r="H267" s="151"/>
      <c r="AD267" s="32"/>
      <c r="AE267" s="32"/>
      <c r="AF267" s="32"/>
      <c r="AG267" s="32"/>
      <c r="AH267" s="32"/>
      <c r="AI267" s="32"/>
      <c r="AJ267" s="32"/>
      <c r="AK267" s="32"/>
      <c r="AL267" s="32"/>
      <c r="AM267" s="32"/>
      <c r="AN267" s="32"/>
      <c r="AO267" s="32"/>
      <c r="AP267" s="32"/>
      <c r="AQ267" s="32"/>
      <c r="AR267" s="32"/>
      <c r="AS267" s="32"/>
      <c r="AT267" s="32"/>
      <c r="AU267" s="32"/>
      <c r="AV267" s="32"/>
      <c r="AZ267" s="34"/>
      <c r="BA267" s="34"/>
      <c r="BB267" s="34"/>
      <c r="BC267" s="34"/>
      <c r="BD267" s="34"/>
      <c r="BE267" s="34"/>
      <c r="BF267" s="34"/>
      <c r="BG267" s="34"/>
      <c r="BH267" s="34"/>
      <c r="BI267" s="34"/>
      <c r="BJ267" s="34"/>
      <c r="BK267" s="34"/>
      <c r="BL267" s="34"/>
      <c r="BM267" s="34"/>
      <c r="BN267" s="34"/>
      <c r="BO267" s="34"/>
      <c r="BP267" s="34"/>
      <c r="BQ267" s="34"/>
      <c r="BR267" s="34"/>
      <c r="BS267" s="34"/>
      <c r="BT267" s="34"/>
      <c r="BU267" s="34"/>
      <c r="BV267" s="34"/>
      <c r="BW267" s="34"/>
      <c r="BX267" s="34"/>
      <c r="BY267" s="34"/>
      <c r="BZ267" s="34"/>
      <c r="CA267" s="34"/>
      <c r="CB267" s="34"/>
      <c r="CC267" s="34"/>
      <c r="CD267" s="34"/>
      <c r="CE267" s="34"/>
      <c r="CF267" s="34"/>
      <c r="CG267" s="34"/>
      <c r="CH267" s="34"/>
      <c r="CI267" s="34"/>
      <c r="CJ267" s="34"/>
      <c r="CK267" s="34"/>
      <c r="CL267" s="34"/>
      <c r="CM267" s="34"/>
      <c r="CN267" s="34"/>
      <c r="CO267" s="34"/>
      <c r="CP267" s="34"/>
      <c r="CQ267" s="34"/>
      <c r="CR267" s="34"/>
      <c r="CS267" s="34"/>
      <c r="CT267" s="34"/>
      <c r="CU267" s="34"/>
      <c r="CV267" s="34"/>
      <c r="CW267" s="34"/>
      <c r="CX267" s="34"/>
      <c r="CY267" s="34"/>
      <c r="CZ267" s="34"/>
      <c r="DA267" s="34"/>
      <c r="DB267" s="34"/>
      <c r="DC267" s="34"/>
      <c r="DD267" s="34"/>
      <c r="DE267" s="34"/>
      <c r="DF267" s="34"/>
      <c r="DG267" s="34"/>
      <c r="DH267" s="34"/>
      <c r="DI267" s="34"/>
      <c r="DJ267" s="34"/>
      <c r="DK267" s="34"/>
      <c r="DL267" s="34"/>
      <c r="DM267" s="34"/>
      <c r="DN267" s="34"/>
      <c r="DO267" s="34"/>
      <c r="DP267" s="34"/>
    </row>
    <row r="268" spans="2:120" s="33" customFormat="1">
      <c r="B268" s="137"/>
      <c r="F268" s="197"/>
      <c r="G268" s="198"/>
      <c r="H268" s="151"/>
      <c r="AD268" s="32"/>
      <c r="AE268" s="32"/>
      <c r="AF268" s="32"/>
      <c r="AG268" s="32"/>
      <c r="AH268" s="32"/>
      <c r="AI268" s="32"/>
      <c r="AJ268" s="32"/>
      <c r="AK268" s="32"/>
      <c r="AL268" s="32"/>
      <c r="AM268" s="32"/>
      <c r="AN268" s="32"/>
      <c r="AO268" s="32"/>
      <c r="AP268" s="32"/>
      <c r="AQ268" s="32"/>
      <c r="AR268" s="32"/>
      <c r="AS268" s="32"/>
      <c r="AT268" s="32"/>
      <c r="AU268" s="32"/>
      <c r="AV268" s="32"/>
      <c r="AZ268" s="34"/>
      <c r="BA268" s="34"/>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D268" s="34"/>
      <c r="CE268" s="34"/>
      <c r="CF268" s="34"/>
      <c r="CG268" s="34"/>
      <c r="CH268" s="34"/>
      <c r="CI268" s="34"/>
      <c r="CJ268" s="34"/>
      <c r="CK268" s="34"/>
      <c r="CL268" s="34"/>
      <c r="CM268" s="34"/>
      <c r="CN268" s="34"/>
      <c r="CO268" s="34"/>
      <c r="CP268" s="34"/>
      <c r="CQ268" s="34"/>
      <c r="CR268" s="34"/>
      <c r="CS268" s="34"/>
      <c r="CT268" s="34"/>
      <c r="CU268" s="34"/>
      <c r="CV268" s="34"/>
      <c r="CW268" s="34"/>
      <c r="CX268" s="34"/>
      <c r="CY268" s="34"/>
      <c r="CZ268" s="34"/>
      <c r="DA268" s="34"/>
      <c r="DB268" s="34"/>
      <c r="DC268" s="34"/>
      <c r="DD268" s="34"/>
      <c r="DE268" s="34"/>
      <c r="DF268" s="34"/>
      <c r="DG268" s="34"/>
      <c r="DH268" s="34"/>
      <c r="DI268" s="34"/>
      <c r="DJ268" s="34"/>
      <c r="DK268" s="34"/>
      <c r="DL268" s="34"/>
      <c r="DM268" s="34"/>
      <c r="DN268" s="34"/>
      <c r="DO268" s="34"/>
      <c r="DP268" s="34"/>
    </row>
    <row r="269" spans="2:120" s="33" customFormat="1">
      <c r="B269" s="137"/>
      <c r="F269" s="197"/>
      <c r="G269" s="198"/>
      <c r="H269" s="151"/>
      <c r="AD269" s="32"/>
      <c r="AE269" s="32"/>
      <c r="AF269" s="32"/>
      <c r="AG269" s="32"/>
      <c r="AH269" s="32"/>
      <c r="AI269" s="32"/>
      <c r="AJ269" s="32"/>
      <c r="AK269" s="32"/>
      <c r="AL269" s="32"/>
      <c r="AM269" s="32"/>
      <c r="AN269" s="32"/>
      <c r="AO269" s="32"/>
      <c r="AP269" s="32"/>
      <c r="AQ269" s="32"/>
      <c r="AR269" s="32"/>
      <c r="AS269" s="32"/>
      <c r="AT269" s="32"/>
      <c r="AU269" s="32"/>
      <c r="AV269" s="32"/>
      <c r="AZ269" s="34"/>
      <c r="BA269" s="34"/>
      <c r="BB269" s="34"/>
      <c r="BC269" s="34"/>
      <c r="BD269" s="34"/>
      <c r="BE269" s="34"/>
      <c r="BF269" s="34"/>
      <c r="BG269" s="34"/>
      <c r="BH269" s="34"/>
      <c r="BI269" s="34"/>
      <c r="BJ269" s="34"/>
      <c r="BK269" s="34"/>
      <c r="BL269" s="34"/>
      <c r="BM269" s="34"/>
      <c r="BN269" s="34"/>
      <c r="BO269" s="34"/>
      <c r="BP269" s="34"/>
      <c r="BQ269" s="34"/>
      <c r="BR269" s="34"/>
      <c r="BS269" s="34"/>
      <c r="BT269" s="34"/>
      <c r="BU269" s="34"/>
      <c r="BV269" s="34"/>
      <c r="BW269" s="34"/>
      <c r="BX269" s="34"/>
      <c r="BY269" s="34"/>
      <c r="BZ269" s="34"/>
      <c r="CA269" s="34"/>
      <c r="CB269" s="34"/>
      <c r="CC269" s="34"/>
      <c r="CD269" s="34"/>
      <c r="CE269" s="34"/>
      <c r="CF269" s="34"/>
      <c r="CG269" s="34"/>
      <c r="CH269" s="34"/>
      <c r="CI269" s="34"/>
      <c r="CJ269" s="34"/>
      <c r="CK269" s="34"/>
      <c r="CL269" s="34"/>
      <c r="CM269" s="34"/>
      <c r="CN269" s="34"/>
      <c r="CO269" s="34"/>
      <c r="CP269" s="34"/>
      <c r="CQ269" s="34"/>
      <c r="CR269" s="34"/>
      <c r="CS269" s="34"/>
      <c r="CT269" s="34"/>
      <c r="CU269" s="34"/>
      <c r="CV269" s="34"/>
      <c r="CW269" s="34"/>
      <c r="CX269" s="34"/>
      <c r="CY269" s="34"/>
      <c r="CZ269" s="34"/>
      <c r="DA269" s="34"/>
      <c r="DB269" s="34"/>
      <c r="DC269" s="34"/>
      <c r="DD269" s="34"/>
      <c r="DE269" s="34"/>
      <c r="DF269" s="34"/>
      <c r="DG269" s="34"/>
      <c r="DH269" s="34"/>
      <c r="DI269" s="34"/>
      <c r="DJ269" s="34"/>
      <c r="DK269" s="34"/>
      <c r="DL269" s="34"/>
      <c r="DM269" s="34"/>
      <c r="DN269" s="34"/>
      <c r="DO269" s="34"/>
      <c r="DP269" s="34"/>
    </row>
    <row r="270" spans="2:120" s="33" customFormat="1">
      <c r="B270" s="137"/>
      <c r="F270" s="197"/>
      <c r="G270" s="198"/>
      <c r="H270" s="151"/>
      <c r="AD270" s="32"/>
      <c r="AE270" s="32"/>
      <c r="AF270" s="32"/>
      <c r="AG270" s="32"/>
      <c r="AH270" s="32"/>
      <c r="AI270" s="32"/>
      <c r="AJ270" s="32"/>
      <c r="AK270" s="32"/>
      <c r="AL270" s="32"/>
      <c r="AM270" s="32"/>
      <c r="AN270" s="32"/>
      <c r="AO270" s="32"/>
      <c r="AP270" s="32"/>
      <c r="AQ270" s="32"/>
      <c r="AR270" s="32"/>
      <c r="AS270" s="32"/>
      <c r="AT270" s="32"/>
      <c r="AU270" s="32"/>
      <c r="AV270" s="32"/>
      <c r="AZ270" s="34"/>
      <c r="BA270" s="34"/>
      <c r="BB270" s="34"/>
      <c r="BC270" s="34"/>
      <c r="BD270" s="34"/>
      <c r="BE270" s="34"/>
      <c r="BF270" s="34"/>
      <c r="BG270" s="34"/>
      <c r="BH270" s="34"/>
      <c r="BI270" s="34"/>
      <c r="BJ270" s="34"/>
      <c r="BK270" s="34"/>
      <c r="BL270" s="34"/>
      <c r="BM270" s="34"/>
      <c r="BN270" s="34"/>
      <c r="BO270" s="34"/>
      <c r="BP270" s="34"/>
      <c r="BQ270" s="34"/>
      <c r="BR270" s="34"/>
      <c r="BS270" s="34"/>
      <c r="BT270" s="34"/>
      <c r="BU270" s="34"/>
      <c r="BV270" s="34"/>
      <c r="BW270" s="34"/>
      <c r="BX270" s="34"/>
      <c r="BY270" s="34"/>
      <c r="BZ270" s="34"/>
      <c r="CA270" s="34"/>
      <c r="CB270" s="34"/>
      <c r="CC270" s="34"/>
      <c r="CD270" s="34"/>
      <c r="CE270" s="34"/>
      <c r="CF270" s="34"/>
      <c r="CG270" s="34"/>
      <c r="CH270" s="34"/>
      <c r="CI270" s="34"/>
      <c r="CJ270" s="34"/>
      <c r="CK270" s="34"/>
      <c r="CL270" s="34"/>
      <c r="CM270" s="34"/>
      <c r="CN270" s="34"/>
      <c r="CO270" s="34"/>
      <c r="CP270" s="34"/>
      <c r="CQ270" s="34"/>
      <c r="CR270" s="34"/>
      <c r="CS270" s="34"/>
      <c r="CT270" s="34"/>
      <c r="CU270" s="34"/>
      <c r="CV270" s="34"/>
      <c r="CW270" s="34"/>
      <c r="CX270" s="34"/>
      <c r="CY270" s="34"/>
      <c r="CZ270" s="34"/>
      <c r="DA270" s="34"/>
      <c r="DB270" s="34"/>
      <c r="DC270" s="34"/>
      <c r="DD270" s="34"/>
      <c r="DE270" s="34"/>
      <c r="DF270" s="34"/>
      <c r="DG270" s="34"/>
      <c r="DH270" s="34"/>
      <c r="DI270" s="34"/>
      <c r="DJ270" s="34"/>
      <c r="DK270" s="34"/>
      <c r="DL270" s="34"/>
      <c r="DM270" s="34"/>
      <c r="DN270" s="34"/>
      <c r="DO270" s="34"/>
      <c r="DP270" s="34"/>
    </row>
    <row r="271" spans="2:120" s="33" customFormat="1">
      <c r="B271" s="137"/>
      <c r="F271" s="197"/>
      <c r="G271" s="198"/>
      <c r="H271" s="151"/>
      <c r="AD271" s="32"/>
      <c r="AE271" s="32"/>
      <c r="AF271" s="32"/>
      <c r="AG271" s="32"/>
      <c r="AH271" s="32"/>
      <c r="AI271" s="32"/>
      <c r="AJ271" s="32"/>
      <c r="AK271" s="32"/>
      <c r="AL271" s="32"/>
      <c r="AM271" s="32"/>
      <c r="AN271" s="32"/>
      <c r="AO271" s="32"/>
      <c r="AP271" s="32"/>
      <c r="AQ271" s="32"/>
      <c r="AR271" s="32"/>
      <c r="AS271" s="32"/>
      <c r="AT271" s="32"/>
      <c r="AU271" s="32"/>
      <c r="AV271" s="32"/>
      <c r="AZ271" s="34"/>
      <c r="BA271" s="34"/>
      <c r="BB271" s="34"/>
      <c r="BC271" s="34"/>
      <c r="BD271" s="34"/>
      <c r="BE271" s="34"/>
      <c r="BF271" s="34"/>
      <c r="BG271" s="34"/>
      <c r="BH271" s="34"/>
      <c r="BI271" s="34"/>
      <c r="BJ271" s="34"/>
      <c r="BK271" s="34"/>
      <c r="BL271" s="34"/>
      <c r="BM271" s="34"/>
      <c r="BN271" s="34"/>
      <c r="BO271" s="34"/>
      <c r="BP271" s="34"/>
      <c r="BQ271" s="34"/>
      <c r="BR271" s="34"/>
      <c r="BS271" s="34"/>
      <c r="BT271" s="34"/>
      <c r="BU271" s="34"/>
      <c r="BV271" s="34"/>
      <c r="BW271" s="34"/>
      <c r="BX271" s="34"/>
      <c r="BY271" s="34"/>
      <c r="BZ271" s="34"/>
      <c r="CA271" s="34"/>
      <c r="CB271" s="34"/>
      <c r="CC271" s="34"/>
      <c r="CD271" s="34"/>
      <c r="CE271" s="34"/>
      <c r="CF271" s="34"/>
      <c r="CG271" s="34"/>
      <c r="CH271" s="34"/>
      <c r="CI271" s="34"/>
      <c r="CJ271" s="34"/>
      <c r="CK271" s="34"/>
      <c r="CL271" s="34"/>
      <c r="CM271" s="34"/>
      <c r="CN271" s="34"/>
      <c r="CO271" s="34"/>
      <c r="CP271" s="34"/>
      <c r="CQ271" s="34"/>
      <c r="CR271" s="34"/>
      <c r="CS271" s="34"/>
      <c r="CT271" s="34"/>
      <c r="CU271" s="34"/>
      <c r="CV271" s="34"/>
      <c r="CW271" s="34"/>
      <c r="CX271" s="34"/>
      <c r="CY271" s="34"/>
      <c r="CZ271" s="34"/>
      <c r="DA271" s="34"/>
      <c r="DB271" s="34"/>
      <c r="DC271" s="34"/>
      <c r="DD271" s="34"/>
      <c r="DE271" s="34"/>
      <c r="DF271" s="34"/>
      <c r="DG271" s="34"/>
      <c r="DH271" s="34"/>
      <c r="DI271" s="34"/>
      <c r="DJ271" s="34"/>
      <c r="DK271" s="34"/>
      <c r="DL271" s="34"/>
      <c r="DM271" s="34"/>
      <c r="DN271" s="34"/>
      <c r="DO271" s="34"/>
      <c r="DP271" s="34"/>
    </row>
    <row r="272" spans="2:120" s="33" customFormat="1">
      <c r="B272" s="137"/>
      <c r="F272" s="197"/>
      <c r="G272" s="198"/>
      <c r="H272" s="151"/>
      <c r="AD272" s="32"/>
      <c r="AE272" s="32"/>
      <c r="AF272" s="32"/>
      <c r="AG272" s="32"/>
      <c r="AH272" s="32"/>
      <c r="AI272" s="32"/>
      <c r="AJ272" s="32"/>
      <c r="AK272" s="32"/>
      <c r="AL272" s="32"/>
      <c r="AM272" s="32"/>
      <c r="AN272" s="32"/>
      <c r="AO272" s="32"/>
      <c r="AP272" s="32"/>
      <c r="AQ272" s="32"/>
      <c r="AR272" s="32"/>
      <c r="AS272" s="32"/>
      <c r="AT272" s="32"/>
      <c r="AU272" s="32"/>
      <c r="AV272" s="32"/>
      <c r="AZ272" s="34"/>
      <c r="BA272" s="34"/>
      <c r="BB272" s="34"/>
      <c r="BC272" s="34"/>
      <c r="BD272" s="34"/>
      <c r="BE272" s="34"/>
      <c r="BF272" s="34"/>
      <c r="BG272" s="34"/>
      <c r="BH272" s="34"/>
      <c r="BI272" s="34"/>
      <c r="BJ272" s="34"/>
      <c r="BK272" s="34"/>
      <c r="BL272" s="34"/>
      <c r="BM272" s="34"/>
      <c r="BN272" s="34"/>
      <c r="BO272" s="34"/>
      <c r="BP272" s="34"/>
      <c r="BQ272" s="34"/>
      <c r="BR272" s="34"/>
      <c r="BS272" s="34"/>
      <c r="BT272" s="34"/>
      <c r="BU272" s="34"/>
      <c r="BV272" s="34"/>
      <c r="BW272" s="34"/>
      <c r="BX272" s="34"/>
      <c r="BY272" s="34"/>
      <c r="BZ272" s="34"/>
      <c r="CA272" s="34"/>
      <c r="CB272" s="34"/>
      <c r="CC272" s="34"/>
      <c r="CD272" s="34"/>
      <c r="CE272" s="34"/>
      <c r="CF272" s="34"/>
      <c r="CG272" s="34"/>
      <c r="CH272" s="34"/>
      <c r="CI272" s="34"/>
      <c r="CJ272" s="34"/>
      <c r="CK272" s="34"/>
      <c r="CL272" s="34"/>
      <c r="CM272" s="34"/>
      <c r="CN272" s="34"/>
      <c r="CO272" s="34"/>
      <c r="CP272" s="34"/>
      <c r="CQ272" s="34"/>
      <c r="CR272" s="34"/>
      <c r="CS272" s="34"/>
      <c r="CT272" s="34"/>
      <c r="CU272" s="34"/>
      <c r="CV272" s="34"/>
      <c r="CW272" s="34"/>
      <c r="CX272" s="34"/>
      <c r="CY272" s="34"/>
      <c r="CZ272" s="34"/>
      <c r="DA272" s="34"/>
      <c r="DB272" s="34"/>
      <c r="DC272" s="34"/>
      <c r="DD272" s="34"/>
      <c r="DE272" s="34"/>
      <c r="DF272" s="34"/>
      <c r="DG272" s="34"/>
      <c r="DH272" s="34"/>
      <c r="DI272" s="34"/>
      <c r="DJ272" s="34"/>
      <c r="DK272" s="34"/>
      <c r="DL272" s="34"/>
      <c r="DM272" s="34"/>
      <c r="DN272" s="34"/>
      <c r="DO272" s="34"/>
      <c r="DP272" s="34"/>
    </row>
    <row r="273" spans="2:120" s="33" customFormat="1">
      <c r="B273" s="137"/>
      <c r="F273" s="197"/>
      <c r="G273" s="198"/>
      <c r="H273" s="151"/>
      <c r="AD273" s="32"/>
      <c r="AE273" s="32"/>
      <c r="AF273" s="32"/>
      <c r="AG273" s="32"/>
      <c r="AH273" s="32"/>
      <c r="AI273" s="32"/>
      <c r="AJ273" s="32"/>
      <c r="AK273" s="32"/>
      <c r="AL273" s="32"/>
      <c r="AM273" s="32"/>
      <c r="AN273" s="32"/>
      <c r="AO273" s="32"/>
      <c r="AP273" s="32"/>
      <c r="AQ273" s="32"/>
      <c r="AR273" s="32"/>
      <c r="AS273" s="32"/>
      <c r="AT273" s="32"/>
      <c r="AU273" s="32"/>
      <c r="AV273" s="32"/>
      <c r="AZ273" s="34"/>
      <c r="BA273" s="34"/>
      <c r="BB273" s="34"/>
      <c r="BC273" s="34"/>
      <c r="BD273" s="34"/>
      <c r="BE273" s="34"/>
      <c r="BF273" s="34"/>
      <c r="BG273" s="34"/>
      <c r="BH273" s="34"/>
      <c r="BI273" s="34"/>
      <c r="BJ273" s="34"/>
      <c r="BK273" s="34"/>
      <c r="BL273" s="34"/>
      <c r="BM273" s="34"/>
      <c r="BN273" s="34"/>
      <c r="BO273" s="34"/>
      <c r="BP273" s="34"/>
      <c r="BQ273" s="34"/>
      <c r="BR273" s="34"/>
      <c r="BS273" s="34"/>
      <c r="BT273" s="34"/>
      <c r="BU273" s="34"/>
      <c r="BV273" s="34"/>
      <c r="BW273" s="34"/>
      <c r="BX273" s="34"/>
      <c r="BY273" s="34"/>
      <c r="BZ273" s="34"/>
      <c r="CA273" s="34"/>
      <c r="CB273" s="34"/>
      <c r="CC273" s="34"/>
      <c r="CD273" s="34"/>
      <c r="CE273" s="34"/>
      <c r="CF273" s="34"/>
      <c r="CG273" s="34"/>
      <c r="CH273" s="34"/>
      <c r="CI273" s="34"/>
      <c r="CJ273" s="34"/>
      <c r="CK273" s="34"/>
      <c r="CL273" s="34"/>
      <c r="CM273" s="34"/>
      <c r="CN273" s="34"/>
      <c r="CO273" s="34"/>
      <c r="CP273" s="34"/>
      <c r="CQ273" s="34"/>
      <c r="CR273" s="34"/>
      <c r="CS273" s="34"/>
      <c r="CT273" s="34"/>
      <c r="CU273" s="34"/>
      <c r="CV273" s="34"/>
      <c r="CW273" s="34"/>
      <c r="CX273" s="34"/>
      <c r="CY273" s="34"/>
      <c r="CZ273" s="34"/>
      <c r="DA273" s="34"/>
      <c r="DB273" s="34"/>
      <c r="DC273" s="34"/>
      <c r="DD273" s="34"/>
      <c r="DE273" s="34"/>
      <c r="DF273" s="34"/>
      <c r="DG273" s="34"/>
      <c r="DH273" s="34"/>
      <c r="DI273" s="34"/>
      <c r="DJ273" s="34"/>
      <c r="DK273" s="34"/>
      <c r="DL273" s="34"/>
      <c r="DM273" s="34"/>
      <c r="DN273" s="34"/>
      <c r="DO273" s="34"/>
      <c r="DP273" s="34"/>
    </row>
    <row r="274" spans="2:120" s="33" customFormat="1">
      <c r="B274" s="137"/>
      <c r="F274" s="197"/>
      <c r="G274" s="198"/>
      <c r="H274" s="151"/>
      <c r="AD274" s="32"/>
      <c r="AE274" s="32"/>
      <c r="AF274" s="32"/>
      <c r="AG274" s="32"/>
      <c r="AH274" s="32"/>
      <c r="AI274" s="32"/>
      <c r="AJ274" s="32"/>
      <c r="AK274" s="32"/>
      <c r="AL274" s="32"/>
      <c r="AM274" s="32"/>
      <c r="AN274" s="32"/>
      <c r="AO274" s="32"/>
      <c r="AP274" s="32"/>
      <c r="AQ274" s="32"/>
      <c r="AR274" s="32"/>
      <c r="AS274" s="32"/>
      <c r="AT274" s="32"/>
      <c r="AU274" s="32"/>
      <c r="AV274" s="32"/>
      <c r="AZ274" s="34"/>
      <c r="BA274" s="34"/>
      <c r="BB274" s="34"/>
      <c r="BC274" s="34"/>
      <c r="BD274" s="34"/>
      <c r="BE274" s="34"/>
      <c r="BF274" s="34"/>
      <c r="BG274" s="34"/>
      <c r="BH274" s="34"/>
      <c r="BI274" s="34"/>
      <c r="BJ274" s="34"/>
      <c r="BK274" s="34"/>
      <c r="BL274" s="34"/>
      <c r="BM274" s="34"/>
      <c r="BN274" s="34"/>
      <c r="BO274" s="34"/>
      <c r="BP274" s="34"/>
      <c r="BQ274" s="34"/>
      <c r="BR274" s="34"/>
      <c r="BS274" s="34"/>
      <c r="BT274" s="34"/>
      <c r="BU274" s="34"/>
      <c r="BV274" s="34"/>
      <c r="BW274" s="34"/>
      <c r="BX274" s="34"/>
      <c r="BY274" s="34"/>
      <c r="BZ274" s="34"/>
      <c r="CA274" s="34"/>
      <c r="CB274" s="34"/>
      <c r="CC274" s="34"/>
      <c r="CD274" s="34"/>
      <c r="CE274" s="34"/>
      <c r="CF274" s="34"/>
      <c r="CG274" s="34"/>
      <c r="CH274" s="34"/>
      <c r="CI274" s="34"/>
      <c r="CJ274" s="34"/>
      <c r="CK274" s="34"/>
      <c r="CL274" s="34"/>
      <c r="CM274" s="34"/>
      <c r="CN274" s="34"/>
      <c r="CO274" s="34"/>
      <c r="CP274" s="34"/>
      <c r="CQ274" s="34"/>
      <c r="CR274" s="34"/>
      <c r="CS274" s="34"/>
      <c r="CT274" s="34"/>
      <c r="CU274" s="34"/>
      <c r="CV274" s="34"/>
      <c r="CW274" s="34"/>
      <c r="CX274" s="34"/>
      <c r="CY274" s="34"/>
      <c r="CZ274" s="34"/>
      <c r="DA274" s="34"/>
      <c r="DB274" s="34"/>
      <c r="DC274" s="34"/>
      <c r="DD274" s="34"/>
      <c r="DE274" s="34"/>
      <c r="DF274" s="34"/>
      <c r="DG274" s="34"/>
      <c r="DH274" s="34"/>
      <c r="DI274" s="34"/>
      <c r="DJ274" s="34"/>
      <c r="DK274" s="34"/>
      <c r="DL274" s="34"/>
      <c r="DM274" s="34"/>
      <c r="DN274" s="34"/>
      <c r="DO274" s="34"/>
      <c r="DP274" s="34"/>
    </row>
    <row r="275" spans="2:120" s="33" customFormat="1">
      <c r="B275" s="137"/>
      <c r="F275" s="197"/>
      <c r="G275" s="198"/>
      <c r="H275" s="151"/>
      <c r="AD275" s="32"/>
      <c r="AE275" s="32"/>
      <c r="AF275" s="32"/>
      <c r="AG275" s="32"/>
      <c r="AH275" s="32"/>
      <c r="AI275" s="32"/>
      <c r="AJ275" s="32"/>
      <c r="AK275" s="32"/>
      <c r="AL275" s="32"/>
      <c r="AM275" s="32"/>
      <c r="AN275" s="32"/>
      <c r="AO275" s="32"/>
      <c r="AP275" s="32"/>
      <c r="AQ275" s="32"/>
      <c r="AR275" s="32"/>
      <c r="AS275" s="32"/>
      <c r="AT275" s="32"/>
      <c r="AU275" s="32"/>
      <c r="AV275" s="32"/>
      <c r="AZ275" s="34"/>
      <c r="BA275" s="34"/>
      <c r="BB275" s="34"/>
      <c r="BC275" s="34"/>
      <c r="BD275" s="34"/>
      <c r="BE275" s="34"/>
      <c r="BF275" s="34"/>
      <c r="BG275" s="34"/>
      <c r="BH275" s="34"/>
      <c r="BI275" s="34"/>
      <c r="BJ275" s="34"/>
      <c r="BK275" s="34"/>
      <c r="BL275" s="34"/>
      <c r="BM275" s="34"/>
      <c r="BN275" s="34"/>
      <c r="BO275" s="34"/>
      <c r="BP275" s="34"/>
      <c r="BQ275" s="34"/>
      <c r="BR275" s="34"/>
      <c r="BS275" s="34"/>
      <c r="BT275" s="34"/>
      <c r="BU275" s="34"/>
      <c r="BV275" s="34"/>
      <c r="BW275" s="34"/>
      <c r="BX275" s="34"/>
      <c r="BY275" s="34"/>
      <c r="BZ275" s="34"/>
      <c r="CA275" s="34"/>
      <c r="CB275" s="34"/>
      <c r="CC275" s="34"/>
      <c r="CD275" s="34"/>
      <c r="CE275" s="34"/>
      <c r="CF275" s="34"/>
      <c r="CG275" s="34"/>
      <c r="CH275" s="34"/>
      <c r="CI275" s="34"/>
      <c r="CJ275" s="34"/>
      <c r="CK275" s="34"/>
      <c r="CL275" s="34"/>
      <c r="CM275" s="34"/>
      <c r="CN275" s="34"/>
      <c r="CO275" s="34"/>
      <c r="CP275" s="34"/>
      <c r="CQ275" s="34"/>
      <c r="CR275" s="34"/>
      <c r="CS275" s="34"/>
      <c r="CT275" s="34"/>
      <c r="CU275" s="34"/>
      <c r="CV275" s="34"/>
      <c r="CW275" s="34"/>
      <c r="CX275" s="34"/>
      <c r="CY275" s="34"/>
      <c r="CZ275" s="34"/>
      <c r="DA275" s="34"/>
      <c r="DB275" s="34"/>
      <c r="DC275" s="34"/>
      <c r="DD275" s="34"/>
      <c r="DE275" s="34"/>
      <c r="DF275" s="34"/>
      <c r="DG275" s="34"/>
      <c r="DH275" s="34"/>
      <c r="DI275" s="34"/>
      <c r="DJ275" s="34"/>
      <c r="DK275" s="34"/>
      <c r="DL275" s="34"/>
      <c r="DM275" s="34"/>
      <c r="DN275" s="34"/>
      <c r="DO275" s="34"/>
      <c r="DP275" s="34"/>
    </row>
    <row r="276" spans="2:120" s="33" customFormat="1">
      <c r="B276" s="137"/>
      <c r="F276" s="197"/>
      <c r="G276" s="198"/>
      <c r="H276" s="151"/>
      <c r="AD276" s="32"/>
      <c r="AE276" s="32"/>
      <c r="AF276" s="32"/>
      <c r="AG276" s="32"/>
      <c r="AH276" s="32"/>
      <c r="AI276" s="32"/>
      <c r="AJ276" s="32"/>
      <c r="AK276" s="32"/>
      <c r="AL276" s="32"/>
      <c r="AM276" s="32"/>
      <c r="AN276" s="32"/>
      <c r="AO276" s="32"/>
      <c r="AP276" s="32"/>
      <c r="AQ276" s="32"/>
      <c r="AR276" s="32"/>
      <c r="AS276" s="32"/>
      <c r="AT276" s="32"/>
      <c r="AU276" s="32"/>
      <c r="AV276" s="32"/>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c r="CG276" s="34"/>
      <c r="CH276" s="34"/>
      <c r="CI276" s="34"/>
      <c r="CJ276" s="34"/>
      <c r="CK276" s="34"/>
      <c r="CL276" s="34"/>
      <c r="CM276" s="34"/>
      <c r="CN276" s="34"/>
      <c r="CO276" s="34"/>
      <c r="CP276" s="34"/>
      <c r="CQ276" s="34"/>
      <c r="CR276" s="34"/>
      <c r="CS276" s="34"/>
      <c r="CT276" s="34"/>
      <c r="CU276" s="34"/>
      <c r="CV276" s="34"/>
      <c r="CW276" s="34"/>
      <c r="CX276" s="34"/>
      <c r="CY276" s="34"/>
      <c r="CZ276" s="34"/>
      <c r="DA276" s="34"/>
      <c r="DB276" s="34"/>
      <c r="DC276" s="34"/>
      <c r="DD276" s="34"/>
      <c r="DE276" s="34"/>
      <c r="DF276" s="34"/>
      <c r="DG276" s="34"/>
      <c r="DH276" s="34"/>
      <c r="DI276" s="34"/>
      <c r="DJ276" s="34"/>
      <c r="DK276" s="34"/>
      <c r="DL276" s="34"/>
      <c r="DM276" s="34"/>
      <c r="DN276" s="34"/>
      <c r="DO276" s="34"/>
      <c r="DP276" s="34"/>
    </row>
    <row r="277" spans="2:120" s="33" customFormat="1">
      <c r="B277" s="137"/>
      <c r="F277" s="197"/>
      <c r="G277" s="198"/>
      <c r="H277" s="151"/>
      <c r="AD277" s="32"/>
      <c r="AE277" s="32"/>
      <c r="AF277" s="32"/>
      <c r="AG277" s="32"/>
      <c r="AH277" s="32"/>
      <c r="AI277" s="32"/>
      <c r="AJ277" s="32"/>
      <c r="AK277" s="32"/>
      <c r="AL277" s="32"/>
      <c r="AM277" s="32"/>
      <c r="AN277" s="32"/>
      <c r="AO277" s="32"/>
      <c r="AP277" s="32"/>
      <c r="AQ277" s="32"/>
      <c r="AR277" s="32"/>
      <c r="AS277" s="32"/>
      <c r="AT277" s="32"/>
      <c r="AU277" s="32"/>
      <c r="AV277" s="32"/>
      <c r="AZ277" s="34"/>
      <c r="BA277" s="34"/>
      <c r="BB277" s="34"/>
      <c r="BC277" s="34"/>
      <c r="BD277" s="34"/>
      <c r="BE277" s="34"/>
      <c r="BF277" s="34"/>
      <c r="BG277" s="34"/>
      <c r="BH277" s="34"/>
      <c r="BI277" s="34"/>
      <c r="BJ277" s="34"/>
      <c r="BK277" s="34"/>
      <c r="BL277" s="34"/>
      <c r="BM277" s="34"/>
      <c r="BN277" s="34"/>
      <c r="BO277" s="34"/>
      <c r="BP277" s="34"/>
      <c r="BQ277" s="34"/>
      <c r="BR277" s="34"/>
      <c r="BS277" s="34"/>
      <c r="BT277" s="34"/>
      <c r="BU277" s="34"/>
      <c r="BV277" s="34"/>
      <c r="BW277" s="34"/>
      <c r="BX277" s="34"/>
      <c r="BY277" s="34"/>
      <c r="BZ277" s="34"/>
      <c r="CA277" s="34"/>
      <c r="CB277" s="34"/>
      <c r="CC277" s="34"/>
      <c r="CD277" s="34"/>
      <c r="CE277" s="34"/>
      <c r="CF277" s="34"/>
      <c r="CG277" s="34"/>
      <c r="CH277" s="34"/>
      <c r="CI277" s="34"/>
      <c r="CJ277" s="34"/>
      <c r="CK277" s="34"/>
      <c r="CL277" s="34"/>
      <c r="CM277" s="34"/>
      <c r="CN277" s="34"/>
      <c r="CO277" s="34"/>
      <c r="CP277" s="34"/>
      <c r="CQ277" s="34"/>
      <c r="CR277" s="34"/>
      <c r="CS277" s="34"/>
      <c r="CT277" s="34"/>
      <c r="CU277" s="34"/>
      <c r="CV277" s="34"/>
      <c r="CW277" s="34"/>
      <c r="CX277" s="34"/>
      <c r="CY277" s="34"/>
      <c r="CZ277" s="34"/>
      <c r="DA277" s="34"/>
      <c r="DB277" s="34"/>
      <c r="DC277" s="34"/>
      <c r="DD277" s="34"/>
      <c r="DE277" s="34"/>
      <c r="DF277" s="34"/>
      <c r="DG277" s="34"/>
      <c r="DH277" s="34"/>
      <c r="DI277" s="34"/>
      <c r="DJ277" s="34"/>
      <c r="DK277" s="34"/>
      <c r="DL277" s="34"/>
      <c r="DM277" s="34"/>
      <c r="DN277" s="34"/>
      <c r="DO277" s="34"/>
      <c r="DP277" s="34"/>
    </row>
    <row r="278" spans="2:120" s="33" customFormat="1">
      <c r="B278" s="137"/>
      <c r="F278" s="197"/>
      <c r="G278" s="198"/>
      <c r="H278" s="151"/>
      <c r="AD278" s="32"/>
      <c r="AE278" s="32"/>
      <c r="AF278" s="32"/>
      <c r="AG278" s="32"/>
      <c r="AH278" s="32"/>
      <c r="AI278" s="32"/>
      <c r="AJ278" s="32"/>
      <c r="AK278" s="32"/>
      <c r="AL278" s="32"/>
      <c r="AM278" s="32"/>
      <c r="AN278" s="32"/>
      <c r="AO278" s="32"/>
      <c r="AP278" s="32"/>
      <c r="AQ278" s="32"/>
      <c r="AR278" s="32"/>
      <c r="AS278" s="32"/>
      <c r="AT278" s="32"/>
      <c r="AU278" s="32"/>
      <c r="AV278" s="32"/>
      <c r="AZ278" s="34"/>
      <c r="BA278" s="34"/>
      <c r="BB278" s="34"/>
      <c r="BC278" s="34"/>
      <c r="BD278" s="34"/>
      <c r="BE278" s="34"/>
      <c r="BF278" s="34"/>
      <c r="BG278" s="34"/>
      <c r="BH278" s="34"/>
      <c r="BI278" s="34"/>
      <c r="BJ278" s="34"/>
      <c r="BK278" s="34"/>
      <c r="BL278" s="34"/>
      <c r="BM278" s="34"/>
      <c r="BN278" s="34"/>
      <c r="BO278" s="34"/>
      <c r="BP278" s="34"/>
      <c r="BQ278" s="34"/>
      <c r="BR278" s="34"/>
      <c r="BS278" s="34"/>
      <c r="BT278" s="34"/>
      <c r="BU278" s="34"/>
      <c r="BV278" s="34"/>
      <c r="BW278" s="34"/>
      <c r="BX278" s="34"/>
      <c r="BY278" s="34"/>
      <c r="BZ278" s="34"/>
      <c r="CA278" s="34"/>
      <c r="CB278" s="34"/>
      <c r="CC278" s="34"/>
      <c r="CD278" s="34"/>
      <c r="CE278" s="34"/>
      <c r="CF278" s="34"/>
      <c r="CG278" s="34"/>
      <c r="CH278" s="34"/>
      <c r="CI278" s="34"/>
      <c r="CJ278" s="34"/>
      <c r="CK278" s="34"/>
      <c r="CL278" s="34"/>
      <c r="CM278" s="34"/>
      <c r="CN278" s="34"/>
      <c r="CO278" s="34"/>
      <c r="CP278" s="34"/>
      <c r="CQ278" s="34"/>
      <c r="CR278" s="34"/>
      <c r="CS278" s="34"/>
      <c r="CT278" s="34"/>
      <c r="CU278" s="34"/>
      <c r="CV278" s="34"/>
      <c r="CW278" s="34"/>
      <c r="CX278" s="34"/>
      <c r="CY278" s="34"/>
      <c r="CZ278" s="34"/>
      <c r="DA278" s="34"/>
      <c r="DB278" s="34"/>
      <c r="DC278" s="34"/>
      <c r="DD278" s="34"/>
      <c r="DE278" s="34"/>
      <c r="DF278" s="34"/>
      <c r="DG278" s="34"/>
      <c r="DH278" s="34"/>
      <c r="DI278" s="34"/>
      <c r="DJ278" s="34"/>
      <c r="DK278" s="34"/>
      <c r="DL278" s="34"/>
      <c r="DM278" s="34"/>
      <c r="DN278" s="34"/>
      <c r="DO278" s="34"/>
      <c r="DP278" s="34"/>
    </row>
    <row r="279" spans="2:120" s="33" customFormat="1">
      <c r="B279" s="137"/>
      <c r="F279" s="197"/>
      <c r="G279" s="198"/>
      <c r="H279" s="151"/>
      <c r="AD279" s="32"/>
      <c r="AE279" s="32"/>
      <c r="AF279" s="32"/>
      <c r="AG279" s="32"/>
      <c r="AH279" s="32"/>
      <c r="AI279" s="32"/>
      <c r="AJ279" s="32"/>
      <c r="AK279" s="32"/>
      <c r="AL279" s="32"/>
      <c r="AM279" s="32"/>
      <c r="AN279" s="32"/>
      <c r="AO279" s="32"/>
      <c r="AP279" s="32"/>
      <c r="AQ279" s="32"/>
      <c r="AR279" s="32"/>
      <c r="AS279" s="32"/>
      <c r="AT279" s="32"/>
      <c r="AU279" s="32"/>
      <c r="AV279" s="32"/>
      <c r="AZ279" s="34"/>
      <c r="BA279" s="34"/>
      <c r="BB279" s="34"/>
      <c r="BC279" s="34"/>
      <c r="BD279" s="34"/>
      <c r="BE279" s="34"/>
      <c r="BF279" s="34"/>
      <c r="BG279" s="34"/>
      <c r="BH279" s="34"/>
      <c r="BI279" s="34"/>
      <c r="BJ279" s="34"/>
      <c r="BK279" s="34"/>
      <c r="BL279" s="34"/>
      <c r="BM279" s="34"/>
      <c r="BN279" s="34"/>
      <c r="BO279" s="34"/>
      <c r="BP279" s="34"/>
      <c r="BQ279" s="34"/>
      <c r="BR279" s="34"/>
      <c r="BS279" s="34"/>
      <c r="BT279" s="34"/>
      <c r="BU279" s="34"/>
      <c r="BV279" s="34"/>
      <c r="BW279" s="34"/>
      <c r="BX279" s="34"/>
      <c r="BY279" s="34"/>
      <c r="BZ279" s="34"/>
      <c r="CA279" s="34"/>
      <c r="CB279" s="34"/>
      <c r="CC279" s="34"/>
      <c r="CD279" s="34"/>
      <c r="CE279" s="34"/>
      <c r="CF279" s="34"/>
      <c r="CG279" s="34"/>
      <c r="CH279" s="34"/>
      <c r="CI279" s="34"/>
      <c r="CJ279" s="34"/>
      <c r="CK279" s="34"/>
      <c r="CL279" s="34"/>
      <c r="CM279" s="34"/>
      <c r="CN279" s="34"/>
      <c r="CO279" s="34"/>
      <c r="CP279" s="34"/>
      <c r="CQ279" s="34"/>
      <c r="CR279" s="34"/>
      <c r="CS279" s="34"/>
      <c r="CT279" s="34"/>
      <c r="CU279" s="34"/>
      <c r="CV279" s="34"/>
      <c r="CW279" s="34"/>
      <c r="CX279" s="34"/>
      <c r="CY279" s="34"/>
      <c r="CZ279" s="34"/>
      <c r="DA279" s="34"/>
      <c r="DB279" s="34"/>
      <c r="DC279" s="34"/>
      <c r="DD279" s="34"/>
      <c r="DE279" s="34"/>
      <c r="DF279" s="34"/>
      <c r="DG279" s="34"/>
      <c r="DH279" s="34"/>
      <c r="DI279" s="34"/>
      <c r="DJ279" s="34"/>
      <c r="DK279" s="34"/>
      <c r="DL279" s="34"/>
      <c r="DM279" s="34"/>
      <c r="DN279" s="34"/>
      <c r="DO279" s="34"/>
      <c r="DP279" s="34"/>
    </row>
    <row r="280" spans="2:120" s="33" customFormat="1">
      <c r="B280" s="137"/>
      <c r="F280" s="197"/>
      <c r="G280" s="198"/>
      <c r="H280" s="151"/>
      <c r="AD280" s="32"/>
      <c r="AE280" s="32"/>
      <c r="AF280" s="32"/>
      <c r="AG280" s="32"/>
      <c r="AH280" s="32"/>
      <c r="AI280" s="32"/>
      <c r="AJ280" s="32"/>
      <c r="AK280" s="32"/>
      <c r="AL280" s="32"/>
      <c r="AM280" s="32"/>
      <c r="AN280" s="32"/>
      <c r="AO280" s="32"/>
      <c r="AP280" s="32"/>
      <c r="AQ280" s="32"/>
      <c r="AR280" s="32"/>
      <c r="AS280" s="32"/>
      <c r="AT280" s="32"/>
      <c r="AU280" s="32"/>
      <c r="AV280" s="32"/>
      <c r="AZ280" s="34"/>
      <c r="BA280" s="34"/>
      <c r="BB280" s="34"/>
      <c r="BC280" s="34"/>
      <c r="BD280" s="34"/>
      <c r="BE280" s="34"/>
      <c r="BF280" s="34"/>
      <c r="BG280" s="34"/>
      <c r="BH280" s="34"/>
      <c r="BI280" s="34"/>
      <c r="BJ280" s="34"/>
      <c r="BK280" s="34"/>
      <c r="BL280" s="34"/>
      <c r="BM280" s="34"/>
      <c r="BN280" s="34"/>
      <c r="BO280" s="34"/>
      <c r="BP280" s="34"/>
      <c r="BQ280" s="34"/>
      <c r="BR280" s="34"/>
      <c r="BS280" s="34"/>
      <c r="BT280" s="34"/>
      <c r="BU280" s="34"/>
      <c r="BV280" s="34"/>
      <c r="BW280" s="34"/>
      <c r="BX280" s="34"/>
      <c r="BY280" s="34"/>
      <c r="BZ280" s="34"/>
      <c r="CA280" s="34"/>
      <c r="CB280" s="34"/>
      <c r="CC280" s="34"/>
      <c r="CD280" s="34"/>
      <c r="CE280" s="34"/>
      <c r="CF280" s="34"/>
      <c r="CG280" s="34"/>
      <c r="CH280" s="34"/>
      <c r="CI280" s="34"/>
      <c r="CJ280" s="34"/>
      <c r="CK280" s="34"/>
      <c r="CL280" s="34"/>
      <c r="CM280" s="34"/>
      <c r="CN280" s="34"/>
      <c r="CO280" s="34"/>
      <c r="CP280" s="34"/>
      <c r="CQ280" s="34"/>
      <c r="CR280" s="34"/>
      <c r="CS280" s="34"/>
      <c r="CT280" s="34"/>
      <c r="CU280" s="34"/>
      <c r="CV280" s="34"/>
      <c r="CW280" s="34"/>
      <c r="CX280" s="34"/>
      <c r="CY280" s="34"/>
      <c r="CZ280" s="34"/>
      <c r="DA280" s="34"/>
      <c r="DB280" s="34"/>
      <c r="DC280" s="34"/>
      <c r="DD280" s="34"/>
      <c r="DE280" s="34"/>
      <c r="DF280" s="34"/>
      <c r="DG280" s="34"/>
      <c r="DH280" s="34"/>
      <c r="DI280" s="34"/>
      <c r="DJ280" s="34"/>
      <c r="DK280" s="34"/>
      <c r="DL280" s="34"/>
      <c r="DM280" s="34"/>
      <c r="DN280" s="34"/>
      <c r="DO280" s="34"/>
      <c r="DP280" s="34"/>
    </row>
    <row r="281" spans="2:120" s="33" customFormat="1">
      <c r="B281" s="137"/>
      <c r="F281" s="197"/>
      <c r="G281" s="198"/>
      <c r="H281" s="151"/>
      <c r="AD281" s="32"/>
      <c r="AE281" s="32"/>
      <c r="AF281" s="32"/>
      <c r="AG281" s="32"/>
      <c r="AH281" s="32"/>
      <c r="AI281" s="32"/>
      <c r="AJ281" s="32"/>
      <c r="AK281" s="32"/>
      <c r="AL281" s="32"/>
      <c r="AM281" s="32"/>
      <c r="AN281" s="32"/>
      <c r="AO281" s="32"/>
      <c r="AP281" s="32"/>
      <c r="AQ281" s="32"/>
      <c r="AR281" s="32"/>
      <c r="AS281" s="32"/>
      <c r="AT281" s="32"/>
      <c r="AU281" s="32"/>
      <c r="AV281" s="32"/>
      <c r="AZ281" s="34"/>
      <c r="BA281" s="34"/>
      <c r="BB281" s="34"/>
      <c r="BC281" s="34"/>
      <c r="BD281" s="34"/>
      <c r="BE281" s="34"/>
      <c r="BF281" s="34"/>
      <c r="BG281" s="34"/>
      <c r="BH281" s="34"/>
      <c r="BI281" s="34"/>
      <c r="BJ281" s="34"/>
      <c r="BK281" s="34"/>
      <c r="BL281" s="34"/>
      <c r="BM281" s="34"/>
      <c r="BN281" s="34"/>
      <c r="BO281" s="34"/>
      <c r="BP281" s="34"/>
      <c r="BQ281" s="34"/>
      <c r="BR281" s="34"/>
      <c r="BS281" s="34"/>
      <c r="BT281" s="34"/>
      <c r="BU281" s="34"/>
      <c r="BV281" s="34"/>
      <c r="BW281" s="34"/>
      <c r="BX281" s="34"/>
      <c r="BY281" s="34"/>
      <c r="BZ281" s="34"/>
      <c r="CA281" s="34"/>
      <c r="CB281" s="34"/>
      <c r="CC281" s="34"/>
      <c r="CD281" s="34"/>
      <c r="CE281" s="34"/>
      <c r="CF281" s="34"/>
      <c r="CG281" s="34"/>
      <c r="CH281" s="34"/>
      <c r="CI281" s="34"/>
      <c r="CJ281" s="34"/>
      <c r="CK281" s="34"/>
      <c r="CL281" s="34"/>
      <c r="CM281" s="34"/>
      <c r="CN281" s="34"/>
      <c r="CO281" s="34"/>
      <c r="CP281" s="34"/>
      <c r="CQ281" s="34"/>
      <c r="CR281" s="34"/>
      <c r="CS281" s="34"/>
      <c r="CT281" s="34"/>
      <c r="CU281" s="34"/>
      <c r="CV281" s="34"/>
      <c r="CW281" s="34"/>
      <c r="CX281" s="34"/>
      <c r="CY281" s="34"/>
      <c r="CZ281" s="34"/>
      <c r="DA281" s="34"/>
      <c r="DB281" s="34"/>
      <c r="DC281" s="34"/>
      <c r="DD281" s="34"/>
      <c r="DE281" s="34"/>
      <c r="DF281" s="34"/>
      <c r="DG281" s="34"/>
      <c r="DH281" s="34"/>
      <c r="DI281" s="34"/>
      <c r="DJ281" s="34"/>
      <c r="DK281" s="34"/>
      <c r="DL281" s="34"/>
      <c r="DM281" s="34"/>
      <c r="DN281" s="34"/>
      <c r="DO281" s="34"/>
      <c r="DP281" s="34"/>
    </row>
    <row r="282" spans="2:120" s="33" customFormat="1">
      <c r="B282" s="137"/>
      <c r="F282" s="197"/>
      <c r="G282" s="198"/>
      <c r="H282" s="151"/>
      <c r="AD282" s="32"/>
      <c r="AE282" s="32"/>
      <c r="AF282" s="32"/>
      <c r="AG282" s="32"/>
      <c r="AH282" s="32"/>
      <c r="AI282" s="32"/>
      <c r="AJ282" s="32"/>
      <c r="AK282" s="32"/>
      <c r="AL282" s="32"/>
      <c r="AM282" s="32"/>
      <c r="AN282" s="32"/>
      <c r="AO282" s="32"/>
      <c r="AP282" s="32"/>
      <c r="AQ282" s="32"/>
      <c r="AR282" s="32"/>
      <c r="AS282" s="32"/>
      <c r="AT282" s="32"/>
      <c r="AU282" s="32"/>
      <c r="AV282" s="32"/>
      <c r="AZ282" s="34"/>
      <c r="BA282" s="34"/>
      <c r="BB282" s="34"/>
      <c r="BC282" s="34"/>
      <c r="BD282" s="34"/>
      <c r="BE282" s="34"/>
      <c r="BF282" s="34"/>
      <c r="BG282" s="34"/>
      <c r="BH282" s="34"/>
      <c r="BI282" s="34"/>
      <c r="BJ282" s="34"/>
      <c r="BK282" s="34"/>
      <c r="BL282" s="34"/>
      <c r="BM282" s="34"/>
      <c r="BN282" s="34"/>
      <c r="BO282" s="34"/>
      <c r="BP282" s="34"/>
      <c r="BQ282" s="34"/>
      <c r="BR282" s="34"/>
      <c r="BS282" s="34"/>
      <c r="BT282" s="34"/>
      <c r="BU282" s="34"/>
      <c r="BV282" s="34"/>
      <c r="BW282" s="34"/>
      <c r="BX282" s="34"/>
      <c r="BY282" s="34"/>
      <c r="BZ282" s="34"/>
      <c r="CA282" s="34"/>
      <c r="CB282" s="34"/>
      <c r="CC282" s="34"/>
      <c r="CD282" s="34"/>
      <c r="CE282" s="34"/>
      <c r="CF282" s="34"/>
      <c r="CG282" s="34"/>
      <c r="CH282" s="34"/>
      <c r="CI282" s="34"/>
      <c r="CJ282" s="34"/>
      <c r="CK282" s="34"/>
      <c r="CL282" s="34"/>
      <c r="CM282" s="34"/>
      <c r="CN282" s="34"/>
      <c r="CO282" s="34"/>
      <c r="CP282" s="34"/>
      <c r="CQ282" s="34"/>
      <c r="CR282" s="34"/>
      <c r="CS282" s="34"/>
      <c r="CT282" s="34"/>
      <c r="CU282" s="34"/>
      <c r="CV282" s="34"/>
      <c r="CW282" s="34"/>
      <c r="CX282" s="34"/>
      <c r="CY282" s="34"/>
      <c r="CZ282" s="34"/>
      <c r="DA282" s="34"/>
      <c r="DB282" s="34"/>
      <c r="DC282" s="34"/>
      <c r="DD282" s="34"/>
      <c r="DE282" s="34"/>
      <c r="DF282" s="34"/>
      <c r="DG282" s="34"/>
      <c r="DH282" s="34"/>
      <c r="DI282" s="34"/>
      <c r="DJ282" s="34"/>
      <c r="DK282" s="34"/>
      <c r="DL282" s="34"/>
      <c r="DM282" s="34"/>
      <c r="DN282" s="34"/>
      <c r="DO282" s="34"/>
      <c r="DP282" s="34"/>
    </row>
    <row r="283" spans="2:120" s="33" customFormat="1">
      <c r="B283" s="137"/>
      <c r="F283" s="197"/>
      <c r="G283" s="198"/>
      <c r="H283" s="151"/>
      <c r="AD283" s="32"/>
      <c r="AE283" s="32"/>
      <c r="AF283" s="32"/>
      <c r="AG283" s="32"/>
      <c r="AH283" s="32"/>
      <c r="AI283" s="32"/>
      <c r="AJ283" s="32"/>
      <c r="AK283" s="32"/>
      <c r="AL283" s="32"/>
      <c r="AM283" s="32"/>
      <c r="AN283" s="32"/>
      <c r="AO283" s="32"/>
      <c r="AP283" s="32"/>
      <c r="AQ283" s="32"/>
      <c r="AR283" s="32"/>
      <c r="AS283" s="32"/>
      <c r="AT283" s="32"/>
      <c r="AU283" s="32"/>
      <c r="AV283" s="32"/>
      <c r="AZ283" s="34"/>
      <c r="BA283" s="34"/>
      <c r="BB283" s="34"/>
      <c r="BC283" s="34"/>
      <c r="BD283" s="34"/>
      <c r="BE283" s="34"/>
      <c r="BF283" s="34"/>
      <c r="BG283" s="34"/>
      <c r="BH283" s="34"/>
      <c r="BI283" s="34"/>
      <c r="BJ283" s="34"/>
      <c r="BK283" s="34"/>
      <c r="BL283" s="34"/>
      <c r="BM283" s="34"/>
      <c r="BN283" s="34"/>
      <c r="BO283" s="34"/>
      <c r="BP283" s="34"/>
      <c r="BQ283" s="34"/>
      <c r="BR283" s="34"/>
      <c r="BS283" s="34"/>
      <c r="BT283" s="34"/>
      <c r="BU283" s="34"/>
      <c r="BV283" s="34"/>
      <c r="BW283" s="34"/>
      <c r="BX283" s="34"/>
      <c r="BY283" s="34"/>
      <c r="BZ283" s="34"/>
      <c r="CA283" s="34"/>
      <c r="CB283" s="34"/>
      <c r="CC283" s="34"/>
      <c r="CD283" s="34"/>
      <c r="CE283" s="34"/>
      <c r="CF283" s="34"/>
      <c r="CG283" s="34"/>
      <c r="CH283" s="34"/>
      <c r="CI283" s="34"/>
      <c r="CJ283" s="34"/>
      <c r="CK283" s="34"/>
      <c r="CL283" s="34"/>
      <c r="CM283" s="34"/>
      <c r="CN283" s="34"/>
      <c r="CO283" s="34"/>
      <c r="CP283" s="34"/>
      <c r="CQ283" s="34"/>
      <c r="CR283" s="34"/>
      <c r="CS283" s="34"/>
      <c r="CT283" s="34"/>
      <c r="CU283" s="34"/>
      <c r="CV283" s="34"/>
      <c r="CW283" s="34"/>
      <c r="CX283" s="34"/>
      <c r="CY283" s="34"/>
      <c r="CZ283" s="34"/>
      <c r="DA283" s="34"/>
      <c r="DB283" s="34"/>
      <c r="DC283" s="34"/>
      <c r="DD283" s="34"/>
      <c r="DE283" s="34"/>
      <c r="DF283" s="34"/>
      <c r="DG283" s="34"/>
      <c r="DH283" s="34"/>
      <c r="DI283" s="34"/>
      <c r="DJ283" s="34"/>
      <c r="DK283" s="34"/>
      <c r="DL283" s="34"/>
      <c r="DM283" s="34"/>
      <c r="DN283" s="34"/>
      <c r="DO283" s="34"/>
      <c r="DP283" s="34"/>
    </row>
    <row r="284" spans="2:120" s="33" customFormat="1">
      <c r="B284" s="137"/>
      <c r="F284" s="197"/>
      <c r="G284" s="198"/>
      <c r="H284" s="151"/>
      <c r="AD284" s="32"/>
      <c r="AE284" s="32"/>
      <c r="AF284" s="32"/>
      <c r="AG284" s="32"/>
      <c r="AH284" s="32"/>
      <c r="AI284" s="32"/>
      <c r="AJ284" s="32"/>
      <c r="AK284" s="32"/>
      <c r="AL284" s="32"/>
      <c r="AM284" s="32"/>
      <c r="AN284" s="32"/>
      <c r="AO284" s="32"/>
      <c r="AP284" s="32"/>
      <c r="AQ284" s="32"/>
      <c r="AR284" s="32"/>
      <c r="AS284" s="32"/>
      <c r="AT284" s="32"/>
      <c r="AU284" s="32"/>
      <c r="AV284" s="32"/>
      <c r="AZ284" s="34"/>
      <c r="BA284" s="34"/>
      <c r="BB284" s="34"/>
      <c r="BC284" s="34"/>
      <c r="BD284" s="34"/>
      <c r="BE284" s="34"/>
      <c r="BF284" s="34"/>
      <c r="BG284" s="34"/>
      <c r="BH284" s="34"/>
      <c r="BI284" s="34"/>
      <c r="BJ284" s="34"/>
      <c r="BK284" s="34"/>
      <c r="BL284" s="34"/>
      <c r="BM284" s="34"/>
      <c r="BN284" s="34"/>
      <c r="BO284" s="34"/>
      <c r="BP284" s="34"/>
      <c r="BQ284" s="34"/>
      <c r="BR284" s="34"/>
      <c r="BS284" s="34"/>
      <c r="BT284" s="34"/>
      <c r="BU284" s="34"/>
      <c r="BV284" s="34"/>
      <c r="BW284" s="34"/>
      <c r="BX284" s="34"/>
      <c r="BY284" s="34"/>
      <c r="BZ284" s="34"/>
      <c r="CA284" s="34"/>
      <c r="CB284" s="34"/>
      <c r="CC284" s="34"/>
      <c r="CD284" s="34"/>
      <c r="CE284" s="34"/>
      <c r="CF284" s="34"/>
      <c r="CG284" s="34"/>
      <c r="CH284" s="34"/>
      <c r="CI284" s="34"/>
      <c r="CJ284" s="34"/>
      <c r="CK284" s="34"/>
      <c r="CL284" s="34"/>
      <c r="CM284" s="34"/>
      <c r="CN284" s="34"/>
      <c r="CO284" s="34"/>
      <c r="CP284" s="34"/>
      <c r="CQ284" s="34"/>
      <c r="CR284" s="34"/>
      <c r="CS284" s="34"/>
      <c r="CT284" s="34"/>
      <c r="CU284" s="34"/>
      <c r="CV284" s="34"/>
      <c r="CW284" s="34"/>
      <c r="CX284" s="34"/>
      <c r="CY284" s="34"/>
      <c r="CZ284" s="34"/>
      <c r="DA284" s="34"/>
      <c r="DB284" s="34"/>
      <c r="DC284" s="34"/>
      <c r="DD284" s="34"/>
      <c r="DE284" s="34"/>
      <c r="DF284" s="34"/>
      <c r="DG284" s="34"/>
      <c r="DH284" s="34"/>
      <c r="DI284" s="34"/>
      <c r="DJ284" s="34"/>
      <c r="DK284" s="34"/>
      <c r="DL284" s="34"/>
      <c r="DM284" s="34"/>
      <c r="DN284" s="34"/>
      <c r="DO284" s="34"/>
      <c r="DP284" s="34"/>
    </row>
    <row r="285" spans="2:120" s="33" customFormat="1">
      <c r="B285" s="137"/>
      <c r="F285" s="197"/>
      <c r="G285" s="198"/>
      <c r="H285" s="151"/>
      <c r="AD285" s="32"/>
      <c r="AE285" s="32"/>
      <c r="AF285" s="32"/>
      <c r="AG285" s="32"/>
      <c r="AH285" s="32"/>
      <c r="AI285" s="32"/>
      <c r="AJ285" s="32"/>
      <c r="AK285" s="32"/>
      <c r="AL285" s="32"/>
      <c r="AM285" s="32"/>
      <c r="AN285" s="32"/>
      <c r="AO285" s="32"/>
      <c r="AP285" s="32"/>
      <c r="AQ285" s="32"/>
      <c r="AR285" s="32"/>
      <c r="AS285" s="32"/>
      <c r="AT285" s="32"/>
      <c r="AU285" s="32"/>
      <c r="AV285" s="32"/>
      <c r="AZ285" s="34"/>
      <c r="BA285" s="34"/>
      <c r="BB285" s="34"/>
      <c r="BC285" s="34"/>
      <c r="BD285" s="34"/>
      <c r="BE285" s="34"/>
      <c r="BF285" s="34"/>
      <c r="BG285" s="34"/>
      <c r="BH285" s="34"/>
      <c r="BI285" s="34"/>
      <c r="BJ285" s="34"/>
      <c r="BK285" s="34"/>
      <c r="BL285" s="34"/>
      <c r="BM285" s="34"/>
      <c r="BN285" s="34"/>
      <c r="BO285" s="34"/>
      <c r="BP285" s="34"/>
      <c r="BQ285" s="34"/>
      <c r="BR285" s="34"/>
      <c r="BS285" s="34"/>
      <c r="BT285" s="34"/>
      <c r="BU285" s="34"/>
      <c r="BV285" s="34"/>
      <c r="BW285" s="34"/>
      <c r="BX285" s="34"/>
      <c r="BY285" s="34"/>
      <c r="BZ285" s="34"/>
      <c r="CA285" s="34"/>
      <c r="CB285" s="34"/>
      <c r="CC285" s="34"/>
      <c r="CD285" s="34"/>
      <c r="CE285" s="34"/>
      <c r="CF285" s="34"/>
      <c r="CG285" s="34"/>
      <c r="CH285" s="34"/>
      <c r="CI285" s="34"/>
      <c r="CJ285" s="34"/>
      <c r="CK285" s="34"/>
      <c r="CL285" s="34"/>
      <c r="CM285" s="34"/>
      <c r="CN285" s="34"/>
      <c r="CO285" s="34"/>
      <c r="CP285" s="34"/>
      <c r="CQ285" s="34"/>
      <c r="CR285" s="34"/>
      <c r="CS285" s="34"/>
      <c r="CT285" s="34"/>
      <c r="CU285" s="34"/>
      <c r="CV285" s="34"/>
      <c r="CW285" s="34"/>
      <c r="CX285" s="34"/>
      <c r="CY285" s="34"/>
      <c r="CZ285" s="34"/>
      <c r="DA285" s="34"/>
      <c r="DB285" s="34"/>
      <c r="DC285" s="34"/>
      <c r="DD285" s="34"/>
      <c r="DE285" s="34"/>
      <c r="DF285" s="34"/>
      <c r="DG285" s="34"/>
      <c r="DH285" s="34"/>
      <c r="DI285" s="34"/>
      <c r="DJ285" s="34"/>
      <c r="DK285" s="34"/>
      <c r="DL285" s="34"/>
      <c r="DM285" s="34"/>
      <c r="DN285" s="34"/>
      <c r="DO285" s="34"/>
      <c r="DP285" s="34"/>
    </row>
    <row r="286" spans="2:120" s="33" customFormat="1">
      <c r="B286" s="137"/>
      <c r="F286" s="197"/>
      <c r="G286" s="198"/>
      <c r="H286" s="151"/>
      <c r="AD286" s="32"/>
      <c r="AE286" s="32"/>
      <c r="AF286" s="32"/>
      <c r="AG286" s="32"/>
      <c r="AH286" s="32"/>
      <c r="AI286" s="32"/>
      <c r="AJ286" s="32"/>
      <c r="AK286" s="32"/>
      <c r="AL286" s="32"/>
      <c r="AM286" s="32"/>
      <c r="AN286" s="32"/>
      <c r="AO286" s="32"/>
      <c r="AP286" s="32"/>
      <c r="AQ286" s="32"/>
      <c r="AR286" s="32"/>
      <c r="AS286" s="32"/>
      <c r="AT286" s="32"/>
      <c r="AU286" s="32"/>
      <c r="AV286" s="32"/>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c r="CG286" s="34"/>
      <c r="CH286" s="34"/>
      <c r="CI286" s="34"/>
      <c r="CJ286" s="34"/>
      <c r="CK286" s="34"/>
      <c r="CL286" s="34"/>
      <c r="CM286" s="34"/>
      <c r="CN286" s="34"/>
      <c r="CO286" s="34"/>
      <c r="CP286" s="34"/>
      <c r="CQ286" s="34"/>
      <c r="CR286" s="34"/>
      <c r="CS286" s="34"/>
      <c r="CT286" s="34"/>
      <c r="CU286" s="34"/>
      <c r="CV286" s="34"/>
      <c r="CW286" s="34"/>
      <c r="CX286" s="34"/>
      <c r="CY286" s="34"/>
      <c r="CZ286" s="34"/>
      <c r="DA286" s="34"/>
      <c r="DB286" s="34"/>
      <c r="DC286" s="34"/>
      <c r="DD286" s="34"/>
      <c r="DE286" s="34"/>
      <c r="DF286" s="34"/>
      <c r="DG286" s="34"/>
      <c r="DH286" s="34"/>
      <c r="DI286" s="34"/>
      <c r="DJ286" s="34"/>
      <c r="DK286" s="34"/>
      <c r="DL286" s="34"/>
      <c r="DM286" s="34"/>
      <c r="DN286" s="34"/>
      <c r="DO286" s="34"/>
      <c r="DP286" s="34"/>
    </row>
    <row r="287" spans="2:120" s="33" customFormat="1">
      <c r="B287" s="137"/>
      <c r="F287" s="197"/>
      <c r="G287" s="198"/>
      <c r="H287" s="151"/>
      <c r="AD287" s="32"/>
      <c r="AE287" s="32"/>
      <c r="AF287" s="32"/>
      <c r="AG287" s="32"/>
      <c r="AH287" s="32"/>
      <c r="AI287" s="32"/>
      <c r="AJ287" s="32"/>
      <c r="AK287" s="32"/>
      <c r="AL287" s="32"/>
      <c r="AM287" s="32"/>
      <c r="AN287" s="32"/>
      <c r="AO287" s="32"/>
      <c r="AP287" s="32"/>
      <c r="AQ287" s="32"/>
      <c r="AR287" s="32"/>
      <c r="AS287" s="32"/>
      <c r="AT287" s="32"/>
      <c r="AU287" s="32"/>
      <c r="AV287" s="32"/>
      <c r="AZ287" s="34"/>
      <c r="BA287" s="34"/>
      <c r="BB287" s="34"/>
      <c r="BC287" s="34"/>
      <c r="BD287" s="34"/>
      <c r="BE287" s="34"/>
      <c r="BF287" s="34"/>
      <c r="BG287" s="34"/>
      <c r="BH287" s="34"/>
      <c r="BI287" s="34"/>
      <c r="BJ287" s="34"/>
      <c r="BK287" s="34"/>
      <c r="BL287" s="34"/>
      <c r="BM287" s="34"/>
      <c r="BN287" s="34"/>
      <c r="BO287" s="34"/>
      <c r="BP287" s="34"/>
      <c r="BQ287" s="34"/>
      <c r="BR287" s="34"/>
      <c r="BS287" s="34"/>
      <c r="BT287" s="34"/>
      <c r="BU287" s="34"/>
      <c r="BV287" s="34"/>
      <c r="BW287" s="34"/>
      <c r="BX287" s="34"/>
      <c r="BY287" s="34"/>
      <c r="BZ287" s="34"/>
      <c r="CA287" s="34"/>
      <c r="CB287" s="34"/>
      <c r="CC287" s="34"/>
      <c r="CD287" s="34"/>
      <c r="CE287" s="34"/>
      <c r="CF287" s="34"/>
      <c r="CG287" s="34"/>
      <c r="CH287" s="34"/>
      <c r="CI287" s="34"/>
      <c r="CJ287" s="34"/>
      <c r="CK287" s="34"/>
      <c r="CL287" s="34"/>
      <c r="CM287" s="34"/>
      <c r="CN287" s="34"/>
      <c r="CO287" s="34"/>
      <c r="CP287" s="34"/>
      <c r="CQ287" s="34"/>
      <c r="CR287" s="34"/>
      <c r="CS287" s="34"/>
      <c r="CT287" s="34"/>
      <c r="CU287" s="34"/>
      <c r="CV287" s="34"/>
      <c r="CW287" s="34"/>
      <c r="CX287" s="34"/>
      <c r="CY287" s="34"/>
      <c r="CZ287" s="34"/>
      <c r="DA287" s="34"/>
      <c r="DB287" s="34"/>
      <c r="DC287" s="34"/>
      <c r="DD287" s="34"/>
      <c r="DE287" s="34"/>
      <c r="DF287" s="34"/>
      <c r="DG287" s="34"/>
      <c r="DH287" s="34"/>
      <c r="DI287" s="34"/>
      <c r="DJ287" s="34"/>
      <c r="DK287" s="34"/>
      <c r="DL287" s="34"/>
      <c r="DM287" s="34"/>
      <c r="DN287" s="34"/>
      <c r="DO287" s="34"/>
      <c r="DP287" s="34"/>
    </row>
    <row r="288" spans="2:120" s="33" customFormat="1">
      <c r="B288" s="137"/>
      <c r="F288" s="197"/>
      <c r="G288" s="198"/>
      <c r="H288" s="151"/>
      <c r="AD288" s="32"/>
      <c r="AE288" s="32"/>
      <c r="AF288" s="32"/>
      <c r="AG288" s="32"/>
      <c r="AH288" s="32"/>
      <c r="AI288" s="32"/>
      <c r="AJ288" s="32"/>
      <c r="AK288" s="32"/>
      <c r="AL288" s="32"/>
      <c r="AM288" s="32"/>
      <c r="AN288" s="32"/>
      <c r="AO288" s="32"/>
      <c r="AP288" s="32"/>
      <c r="AQ288" s="32"/>
      <c r="AR288" s="32"/>
      <c r="AS288" s="32"/>
      <c r="AT288" s="32"/>
      <c r="AU288" s="32"/>
      <c r="AV288" s="32"/>
      <c r="AZ288" s="34"/>
      <c r="BA288" s="34"/>
      <c r="BB288" s="34"/>
      <c r="BC288" s="34"/>
      <c r="BD288" s="34"/>
      <c r="BE288" s="34"/>
      <c r="BF288" s="34"/>
      <c r="BG288" s="34"/>
      <c r="BH288" s="34"/>
      <c r="BI288" s="34"/>
      <c r="BJ288" s="34"/>
      <c r="BK288" s="34"/>
      <c r="BL288" s="34"/>
      <c r="BM288" s="34"/>
      <c r="BN288" s="34"/>
      <c r="BO288" s="34"/>
      <c r="BP288" s="34"/>
      <c r="BQ288" s="34"/>
      <c r="BR288" s="34"/>
      <c r="BS288" s="34"/>
      <c r="BT288" s="34"/>
      <c r="BU288" s="34"/>
      <c r="BV288" s="34"/>
      <c r="BW288" s="34"/>
      <c r="BX288" s="34"/>
      <c r="BY288" s="34"/>
      <c r="BZ288" s="34"/>
      <c r="CA288" s="34"/>
      <c r="CB288" s="34"/>
      <c r="CC288" s="34"/>
      <c r="CD288" s="34"/>
      <c r="CE288" s="34"/>
      <c r="CF288" s="34"/>
      <c r="CG288" s="34"/>
      <c r="CH288" s="34"/>
      <c r="CI288" s="34"/>
      <c r="CJ288" s="34"/>
      <c r="CK288" s="34"/>
      <c r="CL288" s="34"/>
      <c r="CM288" s="34"/>
      <c r="CN288" s="34"/>
      <c r="CO288" s="34"/>
      <c r="CP288" s="34"/>
      <c r="CQ288" s="34"/>
      <c r="CR288" s="34"/>
      <c r="CS288" s="34"/>
      <c r="CT288" s="34"/>
      <c r="CU288" s="34"/>
      <c r="CV288" s="34"/>
      <c r="CW288" s="34"/>
      <c r="CX288" s="34"/>
      <c r="CY288" s="34"/>
      <c r="CZ288" s="34"/>
      <c r="DA288" s="34"/>
      <c r="DB288" s="34"/>
      <c r="DC288" s="34"/>
      <c r="DD288" s="34"/>
      <c r="DE288" s="34"/>
      <c r="DF288" s="34"/>
      <c r="DG288" s="34"/>
      <c r="DH288" s="34"/>
      <c r="DI288" s="34"/>
      <c r="DJ288" s="34"/>
      <c r="DK288" s="34"/>
      <c r="DL288" s="34"/>
      <c r="DM288" s="34"/>
      <c r="DN288" s="34"/>
      <c r="DO288" s="34"/>
      <c r="DP288" s="34"/>
    </row>
    <row r="289" spans="2:120" s="33" customFormat="1">
      <c r="B289" s="137"/>
      <c r="F289" s="197"/>
      <c r="G289" s="198"/>
      <c r="H289" s="151"/>
      <c r="AD289" s="32"/>
      <c r="AE289" s="32"/>
      <c r="AF289" s="32"/>
      <c r="AG289" s="32"/>
      <c r="AH289" s="32"/>
      <c r="AI289" s="32"/>
      <c r="AJ289" s="32"/>
      <c r="AK289" s="32"/>
      <c r="AL289" s="32"/>
      <c r="AM289" s="32"/>
      <c r="AN289" s="32"/>
      <c r="AO289" s="32"/>
      <c r="AP289" s="32"/>
      <c r="AQ289" s="32"/>
      <c r="AR289" s="32"/>
      <c r="AS289" s="32"/>
      <c r="AT289" s="32"/>
      <c r="AU289" s="32"/>
      <c r="AV289" s="32"/>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34"/>
      <c r="CB289" s="34"/>
      <c r="CC289" s="34"/>
      <c r="CD289" s="34"/>
      <c r="CE289" s="34"/>
      <c r="CF289" s="34"/>
      <c r="CG289" s="34"/>
      <c r="CH289" s="34"/>
      <c r="CI289" s="34"/>
      <c r="CJ289" s="34"/>
      <c r="CK289" s="34"/>
      <c r="CL289" s="34"/>
      <c r="CM289" s="34"/>
      <c r="CN289" s="34"/>
      <c r="CO289" s="34"/>
      <c r="CP289" s="34"/>
      <c r="CQ289" s="34"/>
      <c r="CR289" s="34"/>
      <c r="CS289" s="34"/>
      <c r="CT289" s="34"/>
      <c r="CU289" s="34"/>
      <c r="CV289" s="34"/>
      <c r="CW289" s="34"/>
      <c r="CX289" s="34"/>
      <c r="CY289" s="34"/>
      <c r="CZ289" s="34"/>
      <c r="DA289" s="34"/>
      <c r="DB289" s="34"/>
      <c r="DC289" s="34"/>
      <c r="DD289" s="34"/>
      <c r="DE289" s="34"/>
      <c r="DF289" s="34"/>
      <c r="DG289" s="34"/>
      <c r="DH289" s="34"/>
      <c r="DI289" s="34"/>
      <c r="DJ289" s="34"/>
      <c r="DK289" s="34"/>
      <c r="DL289" s="34"/>
      <c r="DM289" s="34"/>
      <c r="DN289" s="34"/>
      <c r="DO289" s="34"/>
      <c r="DP289" s="34"/>
    </row>
    <row r="290" spans="2:120" s="33" customFormat="1">
      <c r="B290" s="137"/>
      <c r="F290" s="197"/>
      <c r="G290" s="198"/>
      <c r="H290" s="151"/>
      <c r="AD290" s="32"/>
      <c r="AE290" s="32"/>
      <c r="AF290" s="32"/>
      <c r="AG290" s="32"/>
      <c r="AH290" s="32"/>
      <c r="AI290" s="32"/>
      <c r="AJ290" s="32"/>
      <c r="AK290" s="32"/>
      <c r="AL290" s="32"/>
      <c r="AM290" s="32"/>
      <c r="AN290" s="32"/>
      <c r="AO290" s="32"/>
      <c r="AP290" s="32"/>
      <c r="AQ290" s="32"/>
      <c r="AR290" s="32"/>
      <c r="AS290" s="32"/>
      <c r="AT290" s="32"/>
      <c r="AU290" s="32"/>
      <c r="AV290" s="32"/>
      <c r="AZ290" s="34"/>
      <c r="BA290" s="34"/>
      <c r="BB290" s="34"/>
      <c r="BC290" s="34"/>
      <c r="BD290" s="34"/>
      <c r="BE290" s="34"/>
      <c r="BF290" s="34"/>
      <c r="BG290" s="34"/>
      <c r="BH290" s="34"/>
      <c r="BI290" s="34"/>
      <c r="BJ290" s="34"/>
      <c r="BK290" s="34"/>
      <c r="BL290" s="34"/>
      <c r="BM290" s="34"/>
      <c r="BN290" s="34"/>
      <c r="BO290" s="34"/>
      <c r="BP290" s="34"/>
      <c r="BQ290" s="34"/>
      <c r="BR290" s="34"/>
      <c r="BS290" s="34"/>
      <c r="BT290" s="34"/>
      <c r="BU290" s="34"/>
      <c r="BV290" s="34"/>
      <c r="BW290" s="34"/>
      <c r="BX290" s="34"/>
      <c r="BY290" s="34"/>
      <c r="BZ290" s="34"/>
      <c r="CA290" s="34"/>
      <c r="CB290" s="34"/>
      <c r="CC290" s="34"/>
      <c r="CD290" s="34"/>
      <c r="CE290" s="34"/>
      <c r="CF290" s="34"/>
      <c r="CG290" s="34"/>
      <c r="CH290" s="34"/>
      <c r="CI290" s="34"/>
      <c r="CJ290" s="34"/>
      <c r="CK290" s="34"/>
      <c r="CL290" s="34"/>
      <c r="CM290" s="34"/>
      <c r="CN290" s="34"/>
      <c r="CO290" s="34"/>
      <c r="CP290" s="34"/>
      <c r="CQ290" s="34"/>
      <c r="CR290" s="34"/>
      <c r="CS290" s="34"/>
      <c r="CT290" s="34"/>
      <c r="CU290" s="34"/>
      <c r="CV290" s="34"/>
      <c r="CW290" s="34"/>
      <c r="CX290" s="34"/>
      <c r="CY290" s="34"/>
      <c r="CZ290" s="34"/>
      <c r="DA290" s="34"/>
      <c r="DB290" s="34"/>
      <c r="DC290" s="34"/>
      <c r="DD290" s="34"/>
      <c r="DE290" s="34"/>
      <c r="DF290" s="34"/>
      <c r="DG290" s="34"/>
      <c r="DH290" s="34"/>
      <c r="DI290" s="34"/>
      <c r="DJ290" s="34"/>
      <c r="DK290" s="34"/>
      <c r="DL290" s="34"/>
      <c r="DM290" s="34"/>
      <c r="DN290" s="34"/>
      <c r="DO290" s="34"/>
      <c r="DP290" s="34"/>
    </row>
    <row r="291" spans="2:120" s="33" customFormat="1">
      <c r="B291" s="137"/>
      <c r="F291" s="197"/>
      <c r="G291" s="198"/>
      <c r="H291" s="151"/>
      <c r="AD291" s="32"/>
      <c r="AE291" s="32"/>
      <c r="AF291" s="32"/>
      <c r="AG291" s="32"/>
      <c r="AH291" s="32"/>
      <c r="AI291" s="32"/>
      <c r="AJ291" s="32"/>
      <c r="AK291" s="32"/>
      <c r="AL291" s="32"/>
      <c r="AM291" s="32"/>
      <c r="AN291" s="32"/>
      <c r="AO291" s="32"/>
      <c r="AP291" s="32"/>
      <c r="AQ291" s="32"/>
      <c r="AR291" s="32"/>
      <c r="AS291" s="32"/>
      <c r="AT291" s="32"/>
      <c r="AU291" s="32"/>
      <c r="AV291" s="32"/>
      <c r="AZ291" s="34"/>
      <c r="BA291" s="34"/>
      <c r="BB291" s="34"/>
      <c r="BC291" s="34"/>
      <c r="BD291" s="34"/>
      <c r="BE291" s="34"/>
      <c r="BF291" s="34"/>
      <c r="BG291" s="34"/>
      <c r="BH291" s="34"/>
      <c r="BI291" s="34"/>
      <c r="BJ291" s="34"/>
      <c r="BK291" s="34"/>
      <c r="BL291" s="34"/>
      <c r="BM291" s="34"/>
      <c r="BN291" s="34"/>
      <c r="BO291" s="34"/>
      <c r="BP291" s="34"/>
      <c r="BQ291" s="34"/>
      <c r="BR291" s="34"/>
      <c r="BS291" s="34"/>
      <c r="BT291" s="34"/>
      <c r="BU291" s="34"/>
      <c r="BV291" s="34"/>
      <c r="BW291" s="34"/>
      <c r="BX291" s="34"/>
      <c r="BY291" s="34"/>
      <c r="BZ291" s="34"/>
      <c r="CA291" s="34"/>
      <c r="CB291" s="34"/>
      <c r="CC291" s="34"/>
      <c r="CD291" s="34"/>
      <c r="CE291" s="34"/>
      <c r="CF291" s="34"/>
      <c r="CG291" s="34"/>
      <c r="CH291" s="34"/>
      <c r="CI291" s="34"/>
      <c r="CJ291" s="34"/>
      <c r="CK291" s="34"/>
      <c r="CL291" s="34"/>
      <c r="CM291" s="34"/>
      <c r="CN291" s="34"/>
      <c r="CO291" s="34"/>
      <c r="CP291" s="34"/>
      <c r="CQ291" s="34"/>
      <c r="CR291" s="34"/>
      <c r="CS291" s="34"/>
      <c r="CT291" s="34"/>
      <c r="CU291" s="34"/>
      <c r="CV291" s="34"/>
      <c r="CW291" s="34"/>
      <c r="CX291" s="34"/>
      <c r="CY291" s="34"/>
      <c r="CZ291" s="34"/>
      <c r="DA291" s="34"/>
      <c r="DB291" s="34"/>
      <c r="DC291" s="34"/>
      <c r="DD291" s="34"/>
      <c r="DE291" s="34"/>
      <c r="DF291" s="34"/>
      <c r="DG291" s="34"/>
      <c r="DH291" s="34"/>
      <c r="DI291" s="34"/>
      <c r="DJ291" s="34"/>
      <c r="DK291" s="34"/>
      <c r="DL291" s="34"/>
      <c r="DM291" s="34"/>
      <c r="DN291" s="34"/>
      <c r="DO291" s="34"/>
      <c r="DP291" s="34"/>
    </row>
    <row r="292" spans="2:120" s="33" customFormat="1">
      <c r="B292" s="137"/>
      <c r="F292" s="197"/>
      <c r="G292" s="198"/>
      <c r="H292" s="151"/>
      <c r="AD292" s="32"/>
      <c r="AE292" s="32"/>
      <c r="AF292" s="32"/>
      <c r="AG292" s="32"/>
      <c r="AH292" s="32"/>
      <c r="AI292" s="32"/>
      <c r="AJ292" s="32"/>
      <c r="AK292" s="32"/>
      <c r="AL292" s="32"/>
      <c r="AM292" s="32"/>
      <c r="AN292" s="32"/>
      <c r="AO292" s="32"/>
      <c r="AP292" s="32"/>
      <c r="AQ292" s="32"/>
      <c r="AR292" s="32"/>
      <c r="AS292" s="32"/>
      <c r="AT292" s="32"/>
      <c r="AU292" s="32"/>
      <c r="AV292" s="32"/>
      <c r="AZ292" s="34"/>
      <c r="BA292" s="34"/>
      <c r="BB292" s="34"/>
      <c r="BC292" s="34"/>
      <c r="BD292" s="34"/>
      <c r="BE292" s="34"/>
      <c r="BF292" s="34"/>
      <c r="BG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D292" s="34"/>
      <c r="CE292" s="34"/>
      <c r="CF292" s="34"/>
      <c r="CG292" s="34"/>
      <c r="CH292" s="34"/>
      <c r="CI292" s="34"/>
      <c r="CJ292" s="34"/>
      <c r="CK292" s="34"/>
      <c r="CL292" s="34"/>
      <c r="CM292" s="34"/>
      <c r="CN292" s="34"/>
      <c r="CO292" s="34"/>
      <c r="CP292" s="34"/>
      <c r="CQ292" s="34"/>
      <c r="CR292" s="34"/>
      <c r="CS292" s="34"/>
      <c r="CT292" s="34"/>
      <c r="CU292" s="34"/>
      <c r="CV292" s="34"/>
      <c r="CW292" s="34"/>
      <c r="CX292" s="34"/>
      <c r="CY292" s="34"/>
      <c r="CZ292" s="34"/>
      <c r="DA292" s="34"/>
      <c r="DB292" s="34"/>
      <c r="DC292" s="34"/>
      <c r="DD292" s="34"/>
      <c r="DE292" s="34"/>
      <c r="DF292" s="34"/>
      <c r="DG292" s="34"/>
      <c r="DH292" s="34"/>
      <c r="DI292" s="34"/>
      <c r="DJ292" s="34"/>
      <c r="DK292" s="34"/>
      <c r="DL292" s="34"/>
      <c r="DM292" s="34"/>
      <c r="DN292" s="34"/>
      <c r="DO292" s="34"/>
      <c r="DP292" s="34"/>
    </row>
    <row r="293" spans="2:120" s="33" customFormat="1">
      <c r="B293" s="137"/>
      <c r="F293" s="197"/>
      <c r="G293" s="198"/>
      <c r="H293" s="151"/>
      <c r="AD293" s="32"/>
      <c r="AE293" s="32"/>
      <c r="AF293" s="32"/>
      <c r="AG293" s="32"/>
      <c r="AH293" s="32"/>
      <c r="AI293" s="32"/>
      <c r="AJ293" s="32"/>
      <c r="AK293" s="32"/>
      <c r="AL293" s="32"/>
      <c r="AM293" s="32"/>
      <c r="AN293" s="32"/>
      <c r="AO293" s="32"/>
      <c r="AP293" s="32"/>
      <c r="AQ293" s="32"/>
      <c r="AR293" s="32"/>
      <c r="AS293" s="32"/>
      <c r="AT293" s="32"/>
      <c r="AU293" s="32"/>
      <c r="AV293" s="32"/>
      <c r="AZ293" s="34"/>
      <c r="BA293" s="34"/>
      <c r="BB293" s="34"/>
      <c r="BC293" s="34"/>
      <c r="BD293" s="34"/>
      <c r="BE293" s="34"/>
      <c r="BF293" s="34"/>
      <c r="BG293" s="34"/>
      <c r="BH293" s="34"/>
      <c r="BI293" s="34"/>
      <c r="BJ293" s="34"/>
      <c r="BK293" s="34"/>
      <c r="BL293" s="34"/>
      <c r="BM293" s="34"/>
      <c r="BN293" s="34"/>
      <c r="BO293" s="34"/>
      <c r="BP293" s="34"/>
      <c r="BQ293" s="34"/>
      <c r="BR293" s="34"/>
      <c r="BS293" s="34"/>
      <c r="BT293" s="34"/>
      <c r="BU293" s="34"/>
      <c r="BV293" s="34"/>
      <c r="BW293" s="34"/>
      <c r="BX293" s="34"/>
      <c r="BY293" s="34"/>
      <c r="BZ293" s="34"/>
      <c r="CA293" s="34"/>
      <c r="CB293" s="34"/>
      <c r="CC293" s="34"/>
      <c r="CD293" s="34"/>
      <c r="CE293" s="34"/>
      <c r="CF293" s="34"/>
      <c r="CG293" s="34"/>
      <c r="CH293" s="34"/>
      <c r="CI293" s="34"/>
      <c r="CJ293" s="34"/>
      <c r="CK293" s="34"/>
      <c r="CL293" s="34"/>
      <c r="CM293" s="34"/>
      <c r="CN293" s="34"/>
      <c r="CO293" s="34"/>
      <c r="CP293" s="34"/>
      <c r="CQ293" s="34"/>
      <c r="CR293" s="34"/>
      <c r="CS293" s="34"/>
      <c r="CT293" s="34"/>
      <c r="CU293" s="34"/>
      <c r="CV293" s="34"/>
      <c r="CW293" s="34"/>
      <c r="CX293" s="34"/>
      <c r="CY293" s="34"/>
      <c r="CZ293" s="34"/>
      <c r="DA293" s="34"/>
      <c r="DB293" s="34"/>
      <c r="DC293" s="34"/>
      <c r="DD293" s="34"/>
      <c r="DE293" s="34"/>
      <c r="DF293" s="34"/>
      <c r="DG293" s="34"/>
      <c r="DH293" s="34"/>
      <c r="DI293" s="34"/>
      <c r="DJ293" s="34"/>
      <c r="DK293" s="34"/>
      <c r="DL293" s="34"/>
      <c r="DM293" s="34"/>
      <c r="DN293" s="34"/>
      <c r="DO293" s="34"/>
      <c r="DP293" s="34"/>
    </row>
    <row r="294" spans="2:120" s="33" customFormat="1">
      <c r="B294" s="137"/>
      <c r="F294" s="197"/>
      <c r="G294" s="198"/>
      <c r="H294" s="151"/>
      <c r="AD294" s="32"/>
      <c r="AE294" s="32"/>
      <c r="AF294" s="32"/>
      <c r="AG294" s="32"/>
      <c r="AH294" s="32"/>
      <c r="AI294" s="32"/>
      <c r="AJ294" s="32"/>
      <c r="AK294" s="32"/>
      <c r="AL294" s="32"/>
      <c r="AM294" s="32"/>
      <c r="AN294" s="32"/>
      <c r="AO294" s="32"/>
      <c r="AP294" s="32"/>
      <c r="AQ294" s="32"/>
      <c r="AR294" s="32"/>
      <c r="AS294" s="32"/>
      <c r="AT294" s="32"/>
      <c r="AU294" s="32"/>
      <c r="AV294" s="32"/>
      <c r="AZ294" s="34"/>
      <c r="BA294" s="34"/>
      <c r="BB294" s="34"/>
      <c r="BC294" s="34"/>
      <c r="BD294" s="34"/>
      <c r="BE294" s="34"/>
      <c r="BF294" s="34"/>
      <c r="BG294" s="34"/>
      <c r="BH294" s="34"/>
      <c r="BI294" s="34"/>
      <c r="BJ294" s="34"/>
      <c r="BK294" s="34"/>
      <c r="BL294" s="34"/>
      <c r="BM294" s="34"/>
      <c r="BN294" s="34"/>
      <c r="BO294" s="34"/>
      <c r="BP294" s="34"/>
      <c r="BQ294" s="34"/>
      <c r="BR294" s="34"/>
      <c r="BS294" s="34"/>
      <c r="BT294" s="34"/>
      <c r="BU294" s="34"/>
      <c r="BV294" s="34"/>
      <c r="BW294" s="34"/>
      <c r="BX294" s="34"/>
      <c r="BY294" s="34"/>
      <c r="BZ294" s="34"/>
      <c r="CA294" s="34"/>
      <c r="CB294" s="34"/>
      <c r="CC294" s="34"/>
      <c r="CD294" s="34"/>
      <c r="CE294" s="34"/>
      <c r="CF294" s="34"/>
      <c r="CG294" s="34"/>
      <c r="CH294" s="34"/>
      <c r="CI294" s="34"/>
      <c r="CJ294" s="34"/>
      <c r="CK294" s="34"/>
      <c r="CL294" s="34"/>
      <c r="CM294" s="34"/>
      <c r="CN294" s="34"/>
      <c r="CO294" s="34"/>
      <c r="CP294" s="34"/>
      <c r="CQ294" s="34"/>
      <c r="CR294" s="34"/>
      <c r="CS294" s="34"/>
      <c r="CT294" s="34"/>
      <c r="CU294" s="34"/>
      <c r="CV294" s="34"/>
      <c r="CW294" s="34"/>
      <c r="CX294" s="34"/>
      <c r="CY294" s="34"/>
      <c r="CZ294" s="34"/>
      <c r="DA294" s="34"/>
      <c r="DB294" s="34"/>
      <c r="DC294" s="34"/>
      <c r="DD294" s="34"/>
      <c r="DE294" s="34"/>
      <c r="DF294" s="34"/>
      <c r="DG294" s="34"/>
      <c r="DH294" s="34"/>
      <c r="DI294" s="34"/>
      <c r="DJ294" s="34"/>
      <c r="DK294" s="34"/>
      <c r="DL294" s="34"/>
      <c r="DM294" s="34"/>
      <c r="DN294" s="34"/>
      <c r="DO294" s="34"/>
      <c r="DP294" s="34"/>
    </row>
    <row r="295" spans="2:120" s="33" customFormat="1">
      <c r="B295" s="137"/>
      <c r="F295" s="197"/>
      <c r="G295" s="198"/>
      <c r="H295" s="151"/>
      <c r="AD295" s="32"/>
      <c r="AE295" s="32"/>
      <c r="AF295" s="32"/>
      <c r="AG295" s="32"/>
      <c r="AH295" s="32"/>
      <c r="AI295" s="32"/>
      <c r="AJ295" s="32"/>
      <c r="AK295" s="32"/>
      <c r="AL295" s="32"/>
      <c r="AM295" s="32"/>
      <c r="AN295" s="32"/>
      <c r="AO295" s="32"/>
      <c r="AP295" s="32"/>
      <c r="AQ295" s="32"/>
      <c r="AR295" s="32"/>
      <c r="AS295" s="32"/>
      <c r="AT295" s="32"/>
      <c r="AU295" s="32"/>
      <c r="AV295" s="32"/>
      <c r="AZ295" s="34"/>
      <c r="BA295" s="34"/>
      <c r="BB295" s="34"/>
      <c r="BC295" s="34"/>
      <c r="BD295" s="34"/>
      <c r="BE295" s="34"/>
      <c r="BF295" s="34"/>
      <c r="BG295" s="34"/>
      <c r="BH295" s="34"/>
      <c r="BI295" s="34"/>
      <c r="BJ295" s="34"/>
      <c r="BK295" s="34"/>
      <c r="BL295" s="34"/>
      <c r="BM295" s="34"/>
      <c r="BN295" s="34"/>
      <c r="BO295" s="34"/>
      <c r="BP295" s="34"/>
      <c r="BQ295" s="34"/>
      <c r="BR295" s="34"/>
      <c r="BS295" s="34"/>
      <c r="BT295" s="34"/>
      <c r="BU295" s="34"/>
      <c r="BV295" s="34"/>
      <c r="BW295" s="34"/>
      <c r="BX295" s="34"/>
      <c r="BY295" s="34"/>
      <c r="BZ295" s="34"/>
      <c r="CA295" s="34"/>
      <c r="CB295" s="34"/>
      <c r="CC295" s="34"/>
      <c r="CD295" s="34"/>
      <c r="CE295" s="34"/>
      <c r="CF295" s="34"/>
      <c r="CG295" s="34"/>
      <c r="CH295" s="34"/>
      <c r="CI295" s="34"/>
      <c r="CJ295" s="34"/>
      <c r="CK295" s="34"/>
      <c r="CL295" s="34"/>
      <c r="CM295" s="34"/>
      <c r="CN295" s="34"/>
      <c r="CO295" s="34"/>
      <c r="CP295" s="34"/>
      <c r="CQ295" s="34"/>
      <c r="CR295" s="34"/>
      <c r="CS295" s="34"/>
      <c r="CT295" s="34"/>
      <c r="CU295" s="34"/>
      <c r="CV295" s="34"/>
      <c r="CW295" s="34"/>
      <c r="CX295" s="34"/>
      <c r="CY295" s="34"/>
      <c r="CZ295" s="34"/>
      <c r="DA295" s="34"/>
      <c r="DB295" s="34"/>
      <c r="DC295" s="34"/>
      <c r="DD295" s="34"/>
      <c r="DE295" s="34"/>
      <c r="DF295" s="34"/>
      <c r="DG295" s="34"/>
      <c r="DH295" s="34"/>
      <c r="DI295" s="34"/>
      <c r="DJ295" s="34"/>
      <c r="DK295" s="34"/>
      <c r="DL295" s="34"/>
      <c r="DM295" s="34"/>
      <c r="DN295" s="34"/>
      <c r="DO295" s="34"/>
      <c r="DP295" s="34"/>
    </row>
    <row r="296" spans="2:120" s="33" customFormat="1">
      <c r="B296" s="137"/>
      <c r="F296" s="197"/>
      <c r="G296" s="198"/>
      <c r="H296" s="151"/>
      <c r="AD296" s="32"/>
      <c r="AE296" s="32"/>
      <c r="AF296" s="32"/>
      <c r="AG296" s="32"/>
      <c r="AH296" s="32"/>
      <c r="AI296" s="32"/>
      <c r="AJ296" s="32"/>
      <c r="AK296" s="32"/>
      <c r="AL296" s="32"/>
      <c r="AM296" s="32"/>
      <c r="AN296" s="32"/>
      <c r="AO296" s="32"/>
      <c r="AP296" s="32"/>
      <c r="AQ296" s="32"/>
      <c r="AR296" s="32"/>
      <c r="AS296" s="32"/>
      <c r="AT296" s="32"/>
      <c r="AU296" s="32"/>
      <c r="AV296" s="32"/>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c r="DD296" s="34"/>
      <c r="DE296" s="34"/>
      <c r="DF296" s="34"/>
      <c r="DG296" s="34"/>
      <c r="DH296" s="34"/>
      <c r="DI296" s="34"/>
      <c r="DJ296" s="34"/>
      <c r="DK296" s="34"/>
      <c r="DL296" s="34"/>
      <c r="DM296" s="34"/>
      <c r="DN296" s="34"/>
      <c r="DO296" s="34"/>
      <c r="DP296" s="34"/>
    </row>
    <row r="297" spans="2:120" s="33" customFormat="1">
      <c r="B297" s="137"/>
      <c r="F297" s="197"/>
      <c r="G297" s="198"/>
      <c r="H297" s="151"/>
      <c r="AD297" s="32"/>
      <c r="AE297" s="32"/>
      <c r="AF297" s="32"/>
      <c r="AG297" s="32"/>
      <c r="AH297" s="32"/>
      <c r="AI297" s="32"/>
      <c r="AJ297" s="32"/>
      <c r="AK297" s="32"/>
      <c r="AL297" s="32"/>
      <c r="AM297" s="32"/>
      <c r="AN297" s="32"/>
      <c r="AO297" s="32"/>
      <c r="AP297" s="32"/>
      <c r="AQ297" s="32"/>
      <c r="AR297" s="32"/>
      <c r="AS297" s="32"/>
      <c r="AT297" s="32"/>
      <c r="AU297" s="32"/>
      <c r="AV297" s="32"/>
      <c r="AZ297" s="34"/>
      <c r="BA297" s="34"/>
      <c r="BB297" s="34"/>
      <c r="BC297" s="34"/>
      <c r="BD297" s="34"/>
      <c r="BE297" s="34"/>
      <c r="BF297" s="34"/>
      <c r="BG297" s="34"/>
      <c r="BH297" s="34"/>
      <c r="BI297" s="34"/>
      <c r="BJ297" s="34"/>
      <c r="BK297" s="34"/>
      <c r="BL297" s="34"/>
      <c r="BM297" s="34"/>
      <c r="BN297" s="34"/>
      <c r="BO297" s="34"/>
      <c r="BP297" s="34"/>
      <c r="BQ297" s="34"/>
      <c r="BR297" s="34"/>
      <c r="BS297" s="34"/>
      <c r="BT297" s="34"/>
      <c r="BU297" s="34"/>
      <c r="BV297" s="34"/>
      <c r="BW297" s="34"/>
      <c r="BX297" s="34"/>
      <c r="BY297" s="34"/>
      <c r="BZ297" s="34"/>
      <c r="CA297" s="34"/>
      <c r="CB297" s="34"/>
      <c r="CC297" s="34"/>
      <c r="CD297" s="34"/>
      <c r="CE297" s="34"/>
      <c r="CF297" s="34"/>
      <c r="CG297" s="34"/>
      <c r="CH297" s="34"/>
      <c r="CI297" s="34"/>
      <c r="CJ297" s="34"/>
      <c r="CK297" s="34"/>
      <c r="CL297" s="34"/>
      <c r="CM297" s="34"/>
      <c r="CN297" s="34"/>
      <c r="CO297" s="34"/>
      <c r="CP297" s="34"/>
      <c r="CQ297" s="34"/>
      <c r="CR297" s="34"/>
      <c r="CS297" s="34"/>
      <c r="CT297" s="34"/>
      <c r="CU297" s="34"/>
      <c r="CV297" s="34"/>
      <c r="CW297" s="34"/>
      <c r="CX297" s="34"/>
      <c r="CY297" s="34"/>
      <c r="CZ297" s="34"/>
      <c r="DA297" s="34"/>
      <c r="DB297" s="34"/>
      <c r="DC297" s="34"/>
      <c r="DD297" s="34"/>
      <c r="DE297" s="34"/>
      <c r="DF297" s="34"/>
      <c r="DG297" s="34"/>
      <c r="DH297" s="34"/>
      <c r="DI297" s="34"/>
      <c r="DJ297" s="34"/>
      <c r="DK297" s="34"/>
      <c r="DL297" s="34"/>
      <c r="DM297" s="34"/>
      <c r="DN297" s="34"/>
      <c r="DO297" s="34"/>
      <c r="DP297" s="34"/>
    </row>
    <row r="298" spans="2:120" s="33" customFormat="1">
      <c r="B298" s="137"/>
      <c r="F298" s="197"/>
      <c r="G298" s="198"/>
      <c r="H298" s="151"/>
      <c r="AD298" s="32"/>
      <c r="AE298" s="32"/>
      <c r="AF298" s="32"/>
      <c r="AG298" s="32"/>
      <c r="AH298" s="32"/>
      <c r="AI298" s="32"/>
      <c r="AJ298" s="32"/>
      <c r="AK298" s="32"/>
      <c r="AL298" s="32"/>
      <c r="AM298" s="32"/>
      <c r="AN298" s="32"/>
      <c r="AO298" s="32"/>
      <c r="AP298" s="32"/>
      <c r="AQ298" s="32"/>
      <c r="AR298" s="32"/>
      <c r="AS298" s="32"/>
      <c r="AT298" s="32"/>
      <c r="AU298" s="32"/>
      <c r="AV298" s="32"/>
      <c r="AZ298" s="34"/>
      <c r="BA298" s="34"/>
      <c r="BB298" s="34"/>
      <c r="BC298" s="34"/>
      <c r="BD298" s="34"/>
      <c r="BE298" s="34"/>
      <c r="BF298" s="34"/>
      <c r="BG298" s="34"/>
      <c r="BH298" s="34"/>
      <c r="BI298" s="34"/>
      <c r="BJ298" s="34"/>
      <c r="BK298" s="34"/>
      <c r="BL298" s="34"/>
      <c r="BM298" s="34"/>
      <c r="BN298" s="34"/>
      <c r="BO298" s="34"/>
      <c r="BP298" s="34"/>
      <c r="BQ298" s="34"/>
      <c r="BR298" s="34"/>
      <c r="BS298" s="34"/>
      <c r="BT298" s="34"/>
      <c r="BU298" s="34"/>
      <c r="BV298" s="34"/>
      <c r="BW298" s="34"/>
      <c r="BX298" s="34"/>
      <c r="BY298" s="34"/>
      <c r="BZ298" s="34"/>
      <c r="CA298" s="34"/>
      <c r="CB298" s="34"/>
      <c r="CC298" s="34"/>
      <c r="CD298" s="34"/>
      <c r="CE298" s="34"/>
      <c r="CF298" s="34"/>
      <c r="CG298" s="34"/>
      <c r="CH298" s="34"/>
      <c r="CI298" s="34"/>
      <c r="CJ298" s="34"/>
      <c r="CK298" s="34"/>
      <c r="CL298" s="34"/>
      <c r="CM298" s="34"/>
      <c r="CN298" s="34"/>
      <c r="CO298" s="34"/>
      <c r="CP298" s="34"/>
      <c r="CQ298" s="34"/>
      <c r="CR298" s="34"/>
      <c r="CS298" s="34"/>
      <c r="CT298" s="34"/>
      <c r="CU298" s="34"/>
      <c r="CV298" s="34"/>
      <c r="CW298" s="34"/>
      <c r="CX298" s="34"/>
      <c r="CY298" s="34"/>
      <c r="CZ298" s="34"/>
      <c r="DA298" s="34"/>
      <c r="DB298" s="34"/>
      <c r="DC298" s="34"/>
      <c r="DD298" s="34"/>
      <c r="DE298" s="34"/>
      <c r="DF298" s="34"/>
      <c r="DG298" s="34"/>
      <c r="DH298" s="34"/>
      <c r="DI298" s="34"/>
      <c r="DJ298" s="34"/>
      <c r="DK298" s="34"/>
      <c r="DL298" s="34"/>
      <c r="DM298" s="34"/>
      <c r="DN298" s="34"/>
      <c r="DO298" s="34"/>
      <c r="DP298" s="34"/>
    </row>
    <row r="299" spans="2:120" s="33" customFormat="1">
      <c r="B299" s="137"/>
      <c r="F299" s="197"/>
      <c r="G299" s="198"/>
      <c r="H299" s="151"/>
      <c r="AD299" s="32"/>
      <c r="AE299" s="32"/>
      <c r="AF299" s="32"/>
      <c r="AG299" s="32"/>
      <c r="AH299" s="32"/>
      <c r="AI299" s="32"/>
      <c r="AJ299" s="32"/>
      <c r="AK299" s="32"/>
      <c r="AL299" s="32"/>
      <c r="AM299" s="32"/>
      <c r="AN299" s="32"/>
      <c r="AO299" s="32"/>
      <c r="AP299" s="32"/>
      <c r="AQ299" s="32"/>
      <c r="AR299" s="32"/>
      <c r="AS299" s="32"/>
      <c r="AT299" s="32"/>
      <c r="AU299" s="32"/>
      <c r="AV299" s="32"/>
      <c r="AZ299" s="34"/>
      <c r="BA299" s="34"/>
      <c r="BB299" s="34"/>
      <c r="BC299" s="34"/>
      <c r="BD299" s="34"/>
      <c r="BE299" s="34"/>
      <c r="BF299" s="34"/>
      <c r="BG299" s="34"/>
      <c r="BH299" s="34"/>
      <c r="BI299" s="34"/>
      <c r="BJ299" s="34"/>
      <c r="BK299" s="34"/>
      <c r="BL299" s="34"/>
      <c r="BM299" s="34"/>
      <c r="BN299" s="34"/>
      <c r="BO299" s="34"/>
      <c r="BP299" s="34"/>
      <c r="BQ299" s="34"/>
      <c r="BR299" s="34"/>
      <c r="BS299" s="34"/>
      <c r="BT299" s="34"/>
      <c r="BU299" s="34"/>
      <c r="BV299" s="34"/>
      <c r="BW299" s="34"/>
      <c r="BX299" s="34"/>
      <c r="BY299" s="34"/>
      <c r="BZ299" s="34"/>
      <c r="CA299" s="34"/>
      <c r="CB299" s="34"/>
      <c r="CC299" s="34"/>
      <c r="CD299" s="34"/>
      <c r="CE299" s="34"/>
      <c r="CF299" s="34"/>
      <c r="CG299" s="34"/>
      <c r="CH299" s="34"/>
      <c r="CI299" s="34"/>
      <c r="CJ299" s="34"/>
      <c r="CK299" s="34"/>
      <c r="CL299" s="34"/>
      <c r="CM299" s="34"/>
      <c r="CN299" s="34"/>
      <c r="CO299" s="34"/>
      <c r="CP299" s="34"/>
      <c r="CQ299" s="34"/>
      <c r="CR299" s="34"/>
      <c r="CS299" s="34"/>
      <c r="CT299" s="34"/>
      <c r="CU299" s="34"/>
      <c r="CV299" s="34"/>
      <c r="CW299" s="34"/>
      <c r="CX299" s="34"/>
      <c r="CY299" s="34"/>
      <c r="CZ299" s="34"/>
      <c r="DA299" s="34"/>
      <c r="DB299" s="34"/>
      <c r="DC299" s="34"/>
      <c r="DD299" s="34"/>
      <c r="DE299" s="34"/>
      <c r="DF299" s="34"/>
      <c r="DG299" s="34"/>
      <c r="DH299" s="34"/>
      <c r="DI299" s="34"/>
      <c r="DJ299" s="34"/>
      <c r="DK299" s="34"/>
      <c r="DL299" s="34"/>
      <c r="DM299" s="34"/>
      <c r="DN299" s="34"/>
      <c r="DO299" s="34"/>
      <c r="DP299" s="34"/>
    </row>
    <row r="300" spans="2:120" s="33" customFormat="1">
      <c r="B300" s="137"/>
      <c r="F300" s="197"/>
      <c r="G300" s="198"/>
      <c r="H300" s="151"/>
      <c r="AD300" s="32"/>
      <c r="AE300" s="32"/>
      <c r="AF300" s="32"/>
      <c r="AG300" s="32"/>
      <c r="AH300" s="32"/>
      <c r="AI300" s="32"/>
      <c r="AJ300" s="32"/>
      <c r="AK300" s="32"/>
      <c r="AL300" s="32"/>
      <c r="AM300" s="32"/>
      <c r="AN300" s="32"/>
      <c r="AO300" s="32"/>
      <c r="AP300" s="32"/>
      <c r="AQ300" s="32"/>
      <c r="AR300" s="32"/>
      <c r="AS300" s="32"/>
      <c r="AT300" s="32"/>
      <c r="AU300" s="32"/>
      <c r="AV300" s="32"/>
      <c r="AZ300" s="34"/>
      <c r="BA300" s="34"/>
      <c r="BB300" s="34"/>
      <c r="BC300" s="34"/>
      <c r="BD300" s="34"/>
      <c r="BE300" s="34"/>
      <c r="BF300" s="34"/>
      <c r="BG300" s="34"/>
      <c r="BH300" s="34"/>
      <c r="BI300" s="34"/>
      <c r="BJ300" s="34"/>
      <c r="BK300" s="34"/>
      <c r="BL300" s="34"/>
      <c r="BM300" s="34"/>
      <c r="BN300" s="34"/>
      <c r="BO300" s="34"/>
      <c r="BP300" s="34"/>
      <c r="BQ300" s="34"/>
      <c r="BR300" s="34"/>
      <c r="BS300" s="34"/>
      <c r="BT300" s="34"/>
      <c r="BU300" s="34"/>
      <c r="BV300" s="34"/>
      <c r="BW300" s="34"/>
      <c r="BX300" s="34"/>
      <c r="BY300" s="34"/>
      <c r="BZ300" s="34"/>
      <c r="CA300" s="34"/>
      <c r="CB300" s="34"/>
      <c r="CC300" s="34"/>
      <c r="CD300" s="34"/>
      <c r="CE300" s="34"/>
      <c r="CF300" s="34"/>
      <c r="CG300" s="34"/>
      <c r="CH300" s="34"/>
      <c r="CI300" s="34"/>
      <c r="CJ300" s="34"/>
      <c r="CK300" s="34"/>
      <c r="CL300" s="34"/>
      <c r="CM300" s="34"/>
      <c r="CN300" s="34"/>
      <c r="CO300" s="34"/>
      <c r="CP300" s="34"/>
      <c r="CQ300" s="34"/>
      <c r="CR300" s="34"/>
      <c r="CS300" s="34"/>
      <c r="CT300" s="34"/>
      <c r="CU300" s="34"/>
      <c r="CV300" s="34"/>
      <c r="CW300" s="34"/>
      <c r="CX300" s="34"/>
      <c r="CY300" s="34"/>
      <c r="CZ300" s="34"/>
      <c r="DA300" s="34"/>
      <c r="DB300" s="34"/>
      <c r="DC300" s="34"/>
      <c r="DD300" s="34"/>
      <c r="DE300" s="34"/>
      <c r="DF300" s="34"/>
      <c r="DG300" s="34"/>
      <c r="DH300" s="34"/>
      <c r="DI300" s="34"/>
      <c r="DJ300" s="34"/>
      <c r="DK300" s="34"/>
      <c r="DL300" s="34"/>
      <c r="DM300" s="34"/>
      <c r="DN300" s="34"/>
      <c r="DO300" s="34"/>
      <c r="DP300" s="34"/>
    </row>
    <row r="301" spans="2:120" s="33" customFormat="1">
      <c r="B301" s="137"/>
      <c r="F301" s="197"/>
      <c r="G301" s="198"/>
      <c r="H301" s="151"/>
      <c r="AD301" s="32"/>
      <c r="AE301" s="32"/>
      <c r="AF301" s="32"/>
      <c r="AG301" s="32"/>
      <c r="AH301" s="32"/>
      <c r="AI301" s="32"/>
      <c r="AJ301" s="32"/>
      <c r="AK301" s="32"/>
      <c r="AL301" s="32"/>
      <c r="AM301" s="32"/>
      <c r="AN301" s="32"/>
      <c r="AO301" s="32"/>
      <c r="AP301" s="32"/>
      <c r="AQ301" s="32"/>
      <c r="AR301" s="32"/>
      <c r="AS301" s="32"/>
      <c r="AT301" s="32"/>
      <c r="AU301" s="32"/>
      <c r="AV301" s="32"/>
      <c r="AZ301" s="34"/>
      <c r="BA301" s="34"/>
      <c r="BB301" s="34"/>
      <c r="BC301" s="34"/>
      <c r="BD301" s="34"/>
      <c r="BE301" s="34"/>
      <c r="BF301" s="34"/>
      <c r="BG301" s="34"/>
      <c r="BH301" s="34"/>
      <c r="BI301" s="34"/>
      <c r="BJ301" s="34"/>
      <c r="BK301" s="34"/>
      <c r="BL301" s="34"/>
      <c r="BM301" s="34"/>
      <c r="BN301" s="34"/>
      <c r="BO301" s="34"/>
      <c r="BP301" s="34"/>
      <c r="BQ301" s="34"/>
      <c r="BR301" s="34"/>
      <c r="BS301" s="34"/>
      <c r="BT301" s="34"/>
      <c r="BU301" s="34"/>
      <c r="BV301" s="34"/>
      <c r="BW301" s="34"/>
      <c r="BX301" s="34"/>
      <c r="BY301" s="34"/>
      <c r="BZ301" s="34"/>
      <c r="CA301" s="34"/>
      <c r="CB301" s="34"/>
      <c r="CC301" s="34"/>
      <c r="CD301" s="34"/>
      <c r="CE301" s="34"/>
      <c r="CF301" s="34"/>
      <c r="CG301" s="34"/>
      <c r="CH301" s="34"/>
      <c r="CI301" s="34"/>
      <c r="CJ301" s="34"/>
      <c r="CK301" s="34"/>
      <c r="CL301" s="34"/>
      <c r="CM301" s="34"/>
      <c r="CN301" s="34"/>
      <c r="CO301" s="34"/>
      <c r="CP301" s="34"/>
      <c r="CQ301" s="34"/>
      <c r="CR301" s="34"/>
      <c r="CS301" s="34"/>
      <c r="CT301" s="34"/>
      <c r="CU301" s="34"/>
      <c r="CV301" s="34"/>
      <c r="CW301" s="34"/>
      <c r="CX301" s="34"/>
      <c r="CY301" s="34"/>
      <c r="CZ301" s="34"/>
      <c r="DA301" s="34"/>
      <c r="DB301" s="34"/>
      <c r="DC301" s="34"/>
      <c r="DD301" s="34"/>
      <c r="DE301" s="34"/>
      <c r="DF301" s="34"/>
      <c r="DG301" s="34"/>
      <c r="DH301" s="34"/>
      <c r="DI301" s="34"/>
      <c r="DJ301" s="34"/>
      <c r="DK301" s="34"/>
      <c r="DL301" s="34"/>
      <c r="DM301" s="34"/>
      <c r="DN301" s="34"/>
      <c r="DO301" s="34"/>
      <c r="DP301" s="34"/>
    </row>
    <row r="302" spans="2:120" s="33" customFormat="1">
      <c r="B302" s="137"/>
      <c r="F302" s="197"/>
      <c r="G302" s="198"/>
      <c r="H302" s="151"/>
      <c r="AD302" s="32"/>
      <c r="AE302" s="32"/>
      <c r="AF302" s="32"/>
      <c r="AG302" s="32"/>
      <c r="AH302" s="32"/>
      <c r="AI302" s="32"/>
      <c r="AJ302" s="32"/>
      <c r="AK302" s="32"/>
      <c r="AL302" s="32"/>
      <c r="AM302" s="32"/>
      <c r="AN302" s="32"/>
      <c r="AO302" s="32"/>
      <c r="AP302" s="32"/>
      <c r="AQ302" s="32"/>
      <c r="AR302" s="32"/>
      <c r="AS302" s="32"/>
      <c r="AT302" s="32"/>
      <c r="AU302" s="32"/>
      <c r="AV302" s="32"/>
      <c r="AZ302" s="34"/>
      <c r="BA302" s="34"/>
      <c r="BB302" s="34"/>
      <c r="BC302" s="34"/>
      <c r="BD302" s="34"/>
      <c r="BE302" s="34"/>
      <c r="BF302" s="34"/>
      <c r="BG302" s="34"/>
      <c r="BH302" s="34"/>
      <c r="BI302" s="34"/>
      <c r="BJ302" s="34"/>
      <c r="BK302" s="34"/>
      <c r="BL302" s="34"/>
      <c r="BM302" s="34"/>
      <c r="BN302" s="34"/>
      <c r="BO302" s="34"/>
      <c r="BP302" s="34"/>
      <c r="BQ302" s="34"/>
      <c r="BR302" s="34"/>
      <c r="BS302" s="34"/>
      <c r="BT302" s="34"/>
      <c r="BU302" s="34"/>
      <c r="BV302" s="34"/>
      <c r="BW302" s="34"/>
      <c r="BX302" s="34"/>
      <c r="BY302" s="34"/>
      <c r="BZ302" s="34"/>
      <c r="CA302" s="34"/>
      <c r="CB302" s="34"/>
      <c r="CC302" s="34"/>
      <c r="CD302" s="34"/>
      <c r="CE302" s="34"/>
      <c r="CF302" s="34"/>
      <c r="CG302" s="34"/>
      <c r="CH302" s="34"/>
      <c r="CI302" s="34"/>
      <c r="CJ302" s="34"/>
      <c r="CK302" s="34"/>
      <c r="CL302" s="34"/>
      <c r="CM302" s="34"/>
      <c r="CN302" s="34"/>
      <c r="CO302" s="34"/>
      <c r="CP302" s="34"/>
      <c r="CQ302" s="34"/>
      <c r="CR302" s="34"/>
      <c r="CS302" s="34"/>
      <c r="CT302" s="34"/>
      <c r="CU302" s="34"/>
      <c r="CV302" s="34"/>
      <c r="CW302" s="34"/>
      <c r="CX302" s="34"/>
      <c r="CY302" s="34"/>
      <c r="CZ302" s="34"/>
      <c r="DA302" s="34"/>
      <c r="DB302" s="34"/>
      <c r="DC302" s="34"/>
      <c r="DD302" s="34"/>
      <c r="DE302" s="34"/>
      <c r="DF302" s="34"/>
      <c r="DG302" s="34"/>
      <c r="DH302" s="34"/>
      <c r="DI302" s="34"/>
      <c r="DJ302" s="34"/>
      <c r="DK302" s="34"/>
      <c r="DL302" s="34"/>
      <c r="DM302" s="34"/>
      <c r="DN302" s="34"/>
      <c r="DO302" s="34"/>
      <c r="DP302" s="34"/>
    </row>
    <row r="303" spans="2:120" s="33" customFormat="1">
      <c r="B303" s="137"/>
      <c r="F303" s="197"/>
      <c r="G303" s="198"/>
      <c r="H303" s="151"/>
      <c r="AD303" s="32"/>
      <c r="AE303" s="32"/>
      <c r="AF303" s="32"/>
      <c r="AG303" s="32"/>
      <c r="AH303" s="32"/>
      <c r="AI303" s="32"/>
      <c r="AJ303" s="32"/>
      <c r="AK303" s="32"/>
      <c r="AL303" s="32"/>
      <c r="AM303" s="32"/>
      <c r="AN303" s="32"/>
      <c r="AO303" s="32"/>
      <c r="AP303" s="32"/>
      <c r="AQ303" s="32"/>
      <c r="AR303" s="32"/>
      <c r="AS303" s="32"/>
      <c r="AT303" s="32"/>
      <c r="AU303" s="32"/>
      <c r="AV303" s="32"/>
      <c r="AZ303" s="34"/>
      <c r="BA303" s="34"/>
      <c r="BB303" s="34"/>
      <c r="BC303" s="34"/>
      <c r="BD303" s="34"/>
      <c r="BE303" s="34"/>
      <c r="BF303" s="34"/>
      <c r="BG303" s="34"/>
      <c r="BH303" s="34"/>
      <c r="BI303" s="34"/>
      <c r="BJ303" s="34"/>
      <c r="BK303" s="34"/>
      <c r="BL303" s="34"/>
      <c r="BM303" s="34"/>
      <c r="BN303" s="34"/>
      <c r="BO303" s="34"/>
      <c r="BP303" s="34"/>
      <c r="BQ303" s="34"/>
      <c r="BR303" s="34"/>
      <c r="BS303" s="34"/>
      <c r="BT303" s="34"/>
      <c r="BU303" s="34"/>
      <c r="BV303" s="34"/>
      <c r="BW303" s="34"/>
      <c r="BX303" s="34"/>
      <c r="BY303" s="34"/>
      <c r="BZ303" s="34"/>
      <c r="CA303" s="34"/>
      <c r="CB303" s="34"/>
      <c r="CC303" s="34"/>
      <c r="CD303" s="34"/>
      <c r="CE303" s="34"/>
      <c r="CF303" s="34"/>
      <c r="CG303" s="34"/>
      <c r="CH303" s="34"/>
      <c r="CI303" s="34"/>
      <c r="CJ303" s="34"/>
      <c r="CK303" s="34"/>
      <c r="CL303" s="34"/>
      <c r="CM303" s="34"/>
      <c r="CN303" s="34"/>
      <c r="CO303" s="34"/>
      <c r="CP303" s="34"/>
      <c r="CQ303" s="34"/>
      <c r="CR303" s="34"/>
      <c r="CS303" s="34"/>
      <c r="CT303" s="34"/>
      <c r="CU303" s="34"/>
      <c r="CV303" s="34"/>
      <c r="CW303" s="34"/>
      <c r="CX303" s="34"/>
      <c r="CY303" s="34"/>
      <c r="CZ303" s="34"/>
      <c r="DA303" s="34"/>
      <c r="DB303" s="34"/>
      <c r="DC303" s="34"/>
      <c r="DD303" s="34"/>
      <c r="DE303" s="34"/>
      <c r="DF303" s="34"/>
      <c r="DG303" s="34"/>
      <c r="DH303" s="34"/>
      <c r="DI303" s="34"/>
      <c r="DJ303" s="34"/>
      <c r="DK303" s="34"/>
      <c r="DL303" s="34"/>
      <c r="DM303" s="34"/>
      <c r="DN303" s="34"/>
      <c r="DO303" s="34"/>
      <c r="DP303" s="34"/>
    </row>
    <row r="304" spans="2:120" s="33" customFormat="1">
      <c r="B304" s="137"/>
      <c r="F304" s="197"/>
      <c r="G304" s="198"/>
      <c r="H304" s="151"/>
      <c r="AD304" s="32"/>
      <c r="AE304" s="32"/>
      <c r="AF304" s="32"/>
      <c r="AG304" s="32"/>
      <c r="AH304" s="32"/>
      <c r="AI304" s="32"/>
      <c r="AJ304" s="32"/>
      <c r="AK304" s="32"/>
      <c r="AL304" s="32"/>
      <c r="AM304" s="32"/>
      <c r="AN304" s="32"/>
      <c r="AO304" s="32"/>
      <c r="AP304" s="32"/>
      <c r="AQ304" s="32"/>
      <c r="AR304" s="32"/>
      <c r="AS304" s="32"/>
      <c r="AT304" s="32"/>
      <c r="AU304" s="32"/>
      <c r="AV304" s="32"/>
      <c r="AZ304" s="34"/>
      <c r="BA304" s="34"/>
      <c r="BB304" s="34"/>
      <c r="BC304" s="34"/>
      <c r="BD304" s="34"/>
      <c r="BE304" s="34"/>
      <c r="BF304" s="34"/>
      <c r="BG304" s="34"/>
      <c r="BH304" s="34"/>
      <c r="BI304" s="34"/>
      <c r="BJ304" s="34"/>
      <c r="BK304" s="34"/>
      <c r="BL304" s="34"/>
      <c r="BM304" s="34"/>
      <c r="BN304" s="34"/>
      <c r="BO304" s="34"/>
      <c r="BP304" s="34"/>
      <c r="BQ304" s="34"/>
      <c r="BR304" s="34"/>
      <c r="BS304" s="34"/>
      <c r="BT304" s="34"/>
      <c r="BU304" s="34"/>
      <c r="BV304" s="34"/>
      <c r="BW304" s="34"/>
      <c r="BX304" s="34"/>
      <c r="BY304" s="34"/>
      <c r="BZ304" s="34"/>
      <c r="CA304" s="34"/>
      <c r="CB304" s="34"/>
      <c r="CC304" s="34"/>
      <c r="CD304" s="34"/>
      <c r="CE304" s="34"/>
      <c r="CF304" s="34"/>
      <c r="CG304" s="34"/>
      <c r="CH304" s="34"/>
      <c r="CI304" s="34"/>
      <c r="CJ304" s="34"/>
      <c r="CK304" s="34"/>
      <c r="CL304" s="34"/>
      <c r="CM304" s="34"/>
      <c r="CN304" s="34"/>
      <c r="CO304" s="34"/>
      <c r="CP304" s="34"/>
      <c r="CQ304" s="34"/>
      <c r="CR304" s="34"/>
      <c r="CS304" s="34"/>
      <c r="CT304" s="34"/>
      <c r="CU304" s="34"/>
      <c r="CV304" s="34"/>
      <c r="CW304" s="34"/>
      <c r="CX304" s="34"/>
      <c r="CY304" s="34"/>
      <c r="CZ304" s="34"/>
      <c r="DA304" s="34"/>
      <c r="DB304" s="34"/>
      <c r="DC304" s="34"/>
      <c r="DD304" s="34"/>
      <c r="DE304" s="34"/>
      <c r="DF304" s="34"/>
      <c r="DG304" s="34"/>
      <c r="DH304" s="34"/>
      <c r="DI304" s="34"/>
      <c r="DJ304" s="34"/>
      <c r="DK304" s="34"/>
      <c r="DL304" s="34"/>
      <c r="DM304" s="34"/>
      <c r="DN304" s="34"/>
      <c r="DO304" s="34"/>
      <c r="DP304" s="34"/>
    </row>
    <row r="305" spans="2:120" s="33" customFormat="1">
      <c r="B305" s="137"/>
      <c r="F305" s="197"/>
      <c r="G305" s="198"/>
      <c r="H305" s="151"/>
      <c r="AD305" s="32"/>
      <c r="AE305" s="32"/>
      <c r="AF305" s="32"/>
      <c r="AG305" s="32"/>
      <c r="AH305" s="32"/>
      <c r="AI305" s="32"/>
      <c r="AJ305" s="32"/>
      <c r="AK305" s="32"/>
      <c r="AL305" s="32"/>
      <c r="AM305" s="32"/>
      <c r="AN305" s="32"/>
      <c r="AO305" s="32"/>
      <c r="AP305" s="32"/>
      <c r="AQ305" s="32"/>
      <c r="AR305" s="32"/>
      <c r="AS305" s="32"/>
      <c r="AT305" s="32"/>
      <c r="AU305" s="32"/>
      <c r="AV305" s="32"/>
      <c r="AZ305" s="34"/>
      <c r="BA305" s="34"/>
      <c r="BB305" s="34"/>
      <c r="BC305" s="34"/>
      <c r="BD305" s="34"/>
      <c r="BE305" s="34"/>
      <c r="BF305" s="34"/>
      <c r="BG305" s="34"/>
      <c r="BH305" s="34"/>
      <c r="BI305" s="34"/>
      <c r="BJ305" s="34"/>
      <c r="BK305" s="34"/>
      <c r="BL305" s="34"/>
      <c r="BM305" s="34"/>
      <c r="BN305" s="34"/>
      <c r="BO305" s="34"/>
      <c r="BP305" s="34"/>
      <c r="BQ305" s="34"/>
      <c r="BR305" s="34"/>
      <c r="BS305" s="34"/>
      <c r="BT305" s="34"/>
      <c r="BU305" s="34"/>
      <c r="BV305" s="34"/>
      <c r="BW305" s="34"/>
      <c r="BX305" s="34"/>
      <c r="BY305" s="34"/>
      <c r="BZ305" s="34"/>
      <c r="CA305" s="34"/>
      <c r="CB305" s="34"/>
      <c r="CC305" s="34"/>
      <c r="CD305" s="34"/>
      <c r="CE305" s="34"/>
      <c r="CF305" s="34"/>
      <c r="CG305" s="34"/>
      <c r="CH305" s="34"/>
      <c r="CI305" s="34"/>
      <c r="CJ305" s="34"/>
      <c r="CK305" s="34"/>
      <c r="CL305" s="34"/>
      <c r="CM305" s="34"/>
      <c r="CN305" s="34"/>
      <c r="CO305" s="34"/>
      <c r="CP305" s="34"/>
      <c r="CQ305" s="34"/>
      <c r="CR305" s="34"/>
      <c r="CS305" s="34"/>
      <c r="CT305" s="34"/>
      <c r="CU305" s="34"/>
      <c r="CV305" s="34"/>
      <c r="CW305" s="34"/>
      <c r="CX305" s="34"/>
      <c r="CY305" s="34"/>
      <c r="CZ305" s="34"/>
      <c r="DA305" s="34"/>
      <c r="DB305" s="34"/>
      <c r="DC305" s="34"/>
      <c r="DD305" s="34"/>
      <c r="DE305" s="34"/>
      <c r="DF305" s="34"/>
      <c r="DG305" s="34"/>
      <c r="DH305" s="34"/>
      <c r="DI305" s="34"/>
      <c r="DJ305" s="34"/>
      <c r="DK305" s="34"/>
      <c r="DL305" s="34"/>
      <c r="DM305" s="34"/>
      <c r="DN305" s="34"/>
      <c r="DO305" s="34"/>
      <c r="DP305" s="34"/>
    </row>
    <row r="306" spans="2:120" s="33" customFormat="1">
      <c r="B306" s="137"/>
      <c r="F306" s="197"/>
      <c r="G306" s="198"/>
      <c r="H306" s="151"/>
      <c r="AD306" s="32"/>
      <c r="AE306" s="32"/>
      <c r="AF306" s="32"/>
      <c r="AG306" s="32"/>
      <c r="AH306" s="32"/>
      <c r="AI306" s="32"/>
      <c r="AJ306" s="32"/>
      <c r="AK306" s="32"/>
      <c r="AL306" s="32"/>
      <c r="AM306" s="32"/>
      <c r="AN306" s="32"/>
      <c r="AO306" s="32"/>
      <c r="AP306" s="32"/>
      <c r="AQ306" s="32"/>
      <c r="AR306" s="32"/>
      <c r="AS306" s="32"/>
      <c r="AT306" s="32"/>
      <c r="AU306" s="32"/>
      <c r="AV306" s="32"/>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34"/>
      <c r="CN306" s="34"/>
      <c r="CO306" s="34"/>
      <c r="CP306" s="34"/>
      <c r="CQ306" s="34"/>
      <c r="CR306" s="34"/>
      <c r="CS306" s="34"/>
      <c r="CT306" s="34"/>
      <c r="CU306" s="34"/>
      <c r="CV306" s="34"/>
      <c r="CW306" s="34"/>
      <c r="CX306" s="34"/>
      <c r="CY306" s="34"/>
      <c r="CZ306" s="34"/>
      <c r="DA306" s="34"/>
      <c r="DB306" s="34"/>
      <c r="DC306" s="34"/>
      <c r="DD306" s="34"/>
      <c r="DE306" s="34"/>
      <c r="DF306" s="34"/>
      <c r="DG306" s="34"/>
      <c r="DH306" s="34"/>
      <c r="DI306" s="34"/>
      <c r="DJ306" s="34"/>
      <c r="DK306" s="34"/>
      <c r="DL306" s="34"/>
      <c r="DM306" s="34"/>
      <c r="DN306" s="34"/>
      <c r="DO306" s="34"/>
      <c r="DP306" s="34"/>
    </row>
    <row r="307" spans="2:120" s="33" customFormat="1">
      <c r="B307" s="137"/>
      <c r="F307" s="197"/>
      <c r="G307" s="198"/>
      <c r="H307" s="151"/>
      <c r="AD307" s="32"/>
      <c r="AE307" s="32"/>
      <c r="AF307" s="32"/>
      <c r="AG307" s="32"/>
      <c r="AH307" s="32"/>
      <c r="AI307" s="32"/>
      <c r="AJ307" s="32"/>
      <c r="AK307" s="32"/>
      <c r="AL307" s="32"/>
      <c r="AM307" s="32"/>
      <c r="AN307" s="32"/>
      <c r="AO307" s="32"/>
      <c r="AP307" s="32"/>
      <c r="AQ307" s="32"/>
      <c r="AR307" s="32"/>
      <c r="AS307" s="32"/>
      <c r="AT307" s="32"/>
      <c r="AU307" s="32"/>
      <c r="AV307" s="32"/>
      <c r="AZ307" s="34"/>
      <c r="BA307" s="34"/>
      <c r="BB307" s="34"/>
      <c r="BC307" s="34"/>
      <c r="BD307" s="34"/>
      <c r="BE307" s="34"/>
      <c r="BF307" s="34"/>
      <c r="BG307" s="34"/>
      <c r="BH307" s="34"/>
      <c r="BI307" s="34"/>
      <c r="BJ307" s="34"/>
      <c r="BK307" s="34"/>
      <c r="BL307" s="34"/>
      <c r="BM307" s="34"/>
      <c r="BN307" s="34"/>
      <c r="BO307" s="34"/>
      <c r="BP307" s="34"/>
      <c r="BQ307" s="34"/>
      <c r="BR307" s="34"/>
      <c r="BS307" s="34"/>
      <c r="BT307" s="34"/>
      <c r="BU307" s="34"/>
      <c r="BV307" s="34"/>
      <c r="BW307" s="34"/>
      <c r="BX307" s="34"/>
      <c r="BY307" s="34"/>
      <c r="BZ307" s="34"/>
      <c r="CA307" s="34"/>
      <c r="CB307" s="34"/>
      <c r="CC307" s="34"/>
      <c r="CD307" s="34"/>
      <c r="CE307" s="34"/>
      <c r="CF307" s="34"/>
      <c r="CG307" s="34"/>
      <c r="CH307" s="34"/>
      <c r="CI307" s="34"/>
      <c r="CJ307" s="34"/>
      <c r="CK307" s="34"/>
      <c r="CL307" s="34"/>
      <c r="CM307" s="34"/>
      <c r="CN307" s="34"/>
      <c r="CO307" s="34"/>
      <c r="CP307" s="34"/>
      <c r="CQ307" s="34"/>
      <c r="CR307" s="34"/>
      <c r="CS307" s="34"/>
      <c r="CT307" s="34"/>
      <c r="CU307" s="34"/>
      <c r="CV307" s="34"/>
      <c r="CW307" s="34"/>
      <c r="CX307" s="34"/>
      <c r="CY307" s="34"/>
      <c r="CZ307" s="34"/>
      <c r="DA307" s="34"/>
      <c r="DB307" s="34"/>
      <c r="DC307" s="34"/>
      <c r="DD307" s="34"/>
      <c r="DE307" s="34"/>
      <c r="DF307" s="34"/>
      <c r="DG307" s="34"/>
      <c r="DH307" s="34"/>
      <c r="DI307" s="34"/>
      <c r="DJ307" s="34"/>
      <c r="DK307" s="34"/>
      <c r="DL307" s="34"/>
      <c r="DM307" s="34"/>
      <c r="DN307" s="34"/>
      <c r="DO307" s="34"/>
      <c r="DP307" s="34"/>
    </row>
    <row r="308" spans="2:120" s="33" customFormat="1">
      <c r="B308" s="137"/>
      <c r="F308" s="197"/>
      <c r="G308" s="198"/>
      <c r="H308" s="151"/>
      <c r="AD308" s="32"/>
      <c r="AE308" s="32"/>
      <c r="AF308" s="32"/>
      <c r="AG308" s="32"/>
      <c r="AH308" s="32"/>
      <c r="AI308" s="32"/>
      <c r="AJ308" s="32"/>
      <c r="AK308" s="32"/>
      <c r="AL308" s="32"/>
      <c r="AM308" s="32"/>
      <c r="AN308" s="32"/>
      <c r="AO308" s="32"/>
      <c r="AP308" s="32"/>
      <c r="AQ308" s="32"/>
      <c r="AR308" s="32"/>
      <c r="AS308" s="32"/>
      <c r="AT308" s="32"/>
      <c r="AU308" s="32"/>
      <c r="AV308" s="32"/>
      <c r="AZ308" s="34"/>
      <c r="BA308" s="34"/>
      <c r="BB308" s="34"/>
      <c r="BC308" s="34"/>
      <c r="BD308" s="34"/>
      <c r="BE308" s="34"/>
      <c r="BF308" s="34"/>
      <c r="BG308" s="34"/>
      <c r="BH308" s="34"/>
      <c r="BI308" s="34"/>
      <c r="BJ308" s="34"/>
      <c r="BK308" s="34"/>
      <c r="BL308" s="34"/>
      <c r="BM308" s="34"/>
      <c r="BN308" s="34"/>
      <c r="BO308" s="34"/>
      <c r="BP308" s="34"/>
      <c r="BQ308" s="34"/>
      <c r="BR308" s="34"/>
      <c r="BS308" s="34"/>
      <c r="BT308" s="34"/>
      <c r="BU308" s="34"/>
      <c r="BV308" s="34"/>
      <c r="BW308" s="34"/>
      <c r="BX308" s="34"/>
      <c r="BY308" s="34"/>
      <c r="BZ308" s="34"/>
      <c r="CA308" s="34"/>
      <c r="CB308" s="34"/>
      <c r="CC308" s="34"/>
      <c r="CD308" s="34"/>
      <c r="CE308" s="34"/>
      <c r="CF308" s="34"/>
      <c r="CG308" s="34"/>
      <c r="CH308" s="34"/>
      <c r="CI308" s="34"/>
      <c r="CJ308" s="34"/>
      <c r="CK308" s="34"/>
      <c r="CL308" s="34"/>
      <c r="CM308" s="34"/>
      <c r="CN308" s="34"/>
      <c r="CO308" s="34"/>
      <c r="CP308" s="34"/>
      <c r="CQ308" s="34"/>
      <c r="CR308" s="34"/>
      <c r="CS308" s="34"/>
      <c r="CT308" s="34"/>
      <c r="CU308" s="34"/>
      <c r="CV308" s="34"/>
      <c r="CW308" s="34"/>
      <c r="CX308" s="34"/>
      <c r="CY308" s="34"/>
      <c r="CZ308" s="34"/>
      <c r="DA308" s="34"/>
      <c r="DB308" s="34"/>
      <c r="DC308" s="34"/>
      <c r="DD308" s="34"/>
      <c r="DE308" s="34"/>
      <c r="DF308" s="34"/>
      <c r="DG308" s="34"/>
      <c r="DH308" s="34"/>
      <c r="DI308" s="34"/>
      <c r="DJ308" s="34"/>
      <c r="DK308" s="34"/>
      <c r="DL308" s="34"/>
      <c r="DM308" s="34"/>
      <c r="DN308" s="34"/>
      <c r="DO308" s="34"/>
      <c r="DP308" s="34"/>
    </row>
    <row r="309" spans="2:120" s="33" customFormat="1">
      <c r="B309" s="137"/>
      <c r="F309" s="197"/>
      <c r="G309" s="198"/>
      <c r="H309" s="151"/>
      <c r="AD309" s="32"/>
      <c r="AE309" s="32"/>
      <c r="AF309" s="32"/>
      <c r="AG309" s="32"/>
      <c r="AH309" s="32"/>
      <c r="AI309" s="32"/>
      <c r="AJ309" s="32"/>
      <c r="AK309" s="32"/>
      <c r="AL309" s="32"/>
      <c r="AM309" s="32"/>
      <c r="AN309" s="32"/>
      <c r="AO309" s="32"/>
      <c r="AP309" s="32"/>
      <c r="AQ309" s="32"/>
      <c r="AR309" s="32"/>
      <c r="AS309" s="32"/>
      <c r="AT309" s="32"/>
      <c r="AU309" s="32"/>
      <c r="AV309" s="32"/>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c r="CB309" s="34"/>
      <c r="CC309" s="34"/>
      <c r="CD309" s="34"/>
      <c r="CE309" s="34"/>
      <c r="CF309" s="34"/>
      <c r="CG309" s="34"/>
      <c r="CH309" s="34"/>
      <c r="CI309" s="34"/>
      <c r="CJ309" s="34"/>
      <c r="CK309" s="34"/>
      <c r="CL309" s="34"/>
      <c r="CM309" s="34"/>
      <c r="CN309" s="34"/>
      <c r="CO309" s="34"/>
      <c r="CP309" s="34"/>
      <c r="CQ309" s="34"/>
      <c r="CR309" s="34"/>
      <c r="CS309" s="34"/>
      <c r="CT309" s="34"/>
      <c r="CU309" s="34"/>
      <c r="CV309" s="34"/>
      <c r="CW309" s="34"/>
      <c r="CX309" s="34"/>
      <c r="CY309" s="34"/>
      <c r="CZ309" s="34"/>
      <c r="DA309" s="34"/>
      <c r="DB309" s="34"/>
      <c r="DC309" s="34"/>
      <c r="DD309" s="34"/>
      <c r="DE309" s="34"/>
      <c r="DF309" s="34"/>
      <c r="DG309" s="34"/>
      <c r="DH309" s="34"/>
      <c r="DI309" s="34"/>
      <c r="DJ309" s="34"/>
      <c r="DK309" s="34"/>
      <c r="DL309" s="34"/>
      <c r="DM309" s="34"/>
      <c r="DN309" s="34"/>
      <c r="DO309" s="34"/>
      <c r="DP309" s="34"/>
    </row>
    <row r="310" spans="2:120" s="33" customFormat="1">
      <c r="B310" s="137"/>
      <c r="F310" s="197"/>
      <c r="G310" s="198"/>
      <c r="H310" s="151"/>
      <c r="AD310" s="32"/>
      <c r="AE310" s="32"/>
      <c r="AF310" s="32"/>
      <c r="AG310" s="32"/>
      <c r="AH310" s="32"/>
      <c r="AI310" s="32"/>
      <c r="AJ310" s="32"/>
      <c r="AK310" s="32"/>
      <c r="AL310" s="32"/>
      <c r="AM310" s="32"/>
      <c r="AN310" s="32"/>
      <c r="AO310" s="32"/>
      <c r="AP310" s="32"/>
      <c r="AQ310" s="32"/>
      <c r="AR310" s="32"/>
      <c r="AS310" s="32"/>
      <c r="AT310" s="32"/>
      <c r="AU310" s="32"/>
      <c r="AV310" s="32"/>
      <c r="AZ310" s="34"/>
      <c r="BA310" s="34"/>
      <c r="BB310" s="34"/>
      <c r="BC310" s="34"/>
      <c r="BD310" s="34"/>
      <c r="BE310" s="34"/>
      <c r="BF310" s="34"/>
      <c r="BG310" s="34"/>
      <c r="BH310" s="34"/>
      <c r="BI310" s="34"/>
      <c r="BJ310" s="34"/>
      <c r="BK310" s="34"/>
      <c r="BL310" s="34"/>
      <c r="BM310" s="34"/>
      <c r="BN310" s="34"/>
      <c r="BO310" s="34"/>
      <c r="BP310" s="34"/>
      <c r="BQ310" s="34"/>
      <c r="BR310" s="34"/>
      <c r="BS310" s="34"/>
      <c r="BT310" s="34"/>
      <c r="BU310" s="34"/>
      <c r="BV310" s="34"/>
      <c r="BW310" s="34"/>
      <c r="BX310" s="34"/>
      <c r="BY310" s="34"/>
      <c r="BZ310" s="34"/>
      <c r="CA310" s="34"/>
      <c r="CB310" s="34"/>
      <c r="CC310" s="34"/>
      <c r="CD310" s="34"/>
      <c r="CE310" s="34"/>
      <c r="CF310" s="34"/>
      <c r="CG310" s="34"/>
      <c r="CH310" s="34"/>
      <c r="CI310" s="34"/>
      <c r="CJ310" s="34"/>
      <c r="CK310" s="34"/>
      <c r="CL310" s="34"/>
      <c r="CM310" s="34"/>
      <c r="CN310" s="34"/>
      <c r="CO310" s="34"/>
      <c r="CP310" s="34"/>
      <c r="CQ310" s="34"/>
      <c r="CR310" s="34"/>
      <c r="CS310" s="34"/>
      <c r="CT310" s="34"/>
      <c r="CU310" s="34"/>
      <c r="CV310" s="34"/>
      <c r="CW310" s="34"/>
      <c r="CX310" s="34"/>
      <c r="CY310" s="34"/>
      <c r="CZ310" s="34"/>
      <c r="DA310" s="34"/>
      <c r="DB310" s="34"/>
      <c r="DC310" s="34"/>
      <c r="DD310" s="34"/>
      <c r="DE310" s="34"/>
      <c r="DF310" s="34"/>
      <c r="DG310" s="34"/>
      <c r="DH310" s="34"/>
      <c r="DI310" s="34"/>
      <c r="DJ310" s="34"/>
      <c r="DK310" s="34"/>
      <c r="DL310" s="34"/>
      <c r="DM310" s="34"/>
      <c r="DN310" s="34"/>
      <c r="DO310" s="34"/>
      <c r="DP310" s="34"/>
    </row>
    <row r="311" spans="2:120" s="33" customFormat="1">
      <c r="B311" s="137"/>
      <c r="F311" s="197"/>
      <c r="G311" s="198"/>
      <c r="H311" s="151"/>
      <c r="AD311" s="32"/>
      <c r="AE311" s="32"/>
      <c r="AF311" s="32"/>
      <c r="AG311" s="32"/>
      <c r="AH311" s="32"/>
      <c r="AI311" s="32"/>
      <c r="AJ311" s="32"/>
      <c r="AK311" s="32"/>
      <c r="AL311" s="32"/>
      <c r="AM311" s="32"/>
      <c r="AN311" s="32"/>
      <c r="AO311" s="32"/>
      <c r="AP311" s="32"/>
      <c r="AQ311" s="32"/>
      <c r="AR311" s="32"/>
      <c r="AS311" s="32"/>
      <c r="AT311" s="32"/>
      <c r="AU311" s="32"/>
      <c r="AV311" s="32"/>
      <c r="AZ311" s="34"/>
      <c r="BA311" s="34"/>
      <c r="BB311" s="34"/>
      <c r="BC311" s="34"/>
      <c r="BD311" s="34"/>
      <c r="BE311" s="34"/>
      <c r="BF311" s="34"/>
      <c r="BG311" s="34"/>
      <c r="BH311" s="34"/>
      <c r="BI311" s="34"/>
      <c r="BJ311" s="34"/>
      <c r="BK311" s="34"/>
      <c r="BL311" s="34"/>
      <c r="BM311" s="34"/>
      <c r="BN311" s="34"/>
      <c r="BO311" s="34"/>
      <c r="BP311" s="34"/>
      <c r="BQ311" s="34"/>
      <c r="BR311" s="34"/>
      <c r="BS311" s="34"/>
      <c r="BT311" s="34"/>
      <c r="BU311" s="34"/>
      <c r="BV311" s="34"/>
      <c r="BW311" s="34"/>
      <c r="BX311" s="34"/>
      <c r="BY311" s="34"/>
      <c r="BZ311" s="34"/>
      <c r="CA311" s="34"/>
      <c r="CB311" s="34"/>
      <c r="CC311" s="34"/>
      <c r="CD311" s="34"/>
      <c r="CE311" s="34"/>
      <c r="CF311" s="34"/>
      <c r="CG311" s="34"/>
      <c r="CH311" s="34"/>
      <c r="CI311" s="34"/>
      <c r="CJ311" s="34"/>
      <c r="CK311" s="34"/>
      <c r="CL311" s="34"/>
      <c r="CM311" s="34"/>
      <c r="CN311" s="34"/>
      <c r="CO311" s="34"/>
      <c r="CP311" s="34"/>
      <c r="CQ311" s="34"/>
      <c r="CR311" s="34"/>
      <c r="CS311" s="34"/>
      <c r="CT311" s="34"/>
      <c r="CU311" s="34"/>
      <c r="CV311" s="34"/>
      <c r="CW311" s="34"/>
      <c r="CX311" s="34"/>
      <c r="CY311" s="34"/>
      <c r="CZ311" s="34"/>
      <c r="DA311" s="34"/>
      <c r="DB311" s="34"/>
      <c r="DC311" s="34"/>
      <c r="DD311" s="34"/>
      <c r="DE311" s="34"/>
      <c r="DF311" s="34"/>
      <c r="DG311" s="34"/>
      <c r="DH311" s="34"/>
      <c r="DI311" s="34"/>
      <c r="DJ311" s="34"/>
      <c r="DK311" s="34"/>
      <c r="DL311" s="34"/>
      <c r="DM311" s="34"/>
      <c r="DN311" s="34"/>
      <c r="DO311" s="34"/>
      <c r="DP311" s="34"/>
    </row>
    <row r="312" spans="2:120" s="33" customFormat="1">
      <c r="B312" s="137"/>
      <c r="F312" s="197"/>
      <c r="G312" s="198"/>
      <c r="H312" s="151"/>
      <c r="AD312" s="32"/>
      <c r="AE312" s="32"/>
      <c r="AF312" s="32"/>
      <c r="AG312" s="32"/>
      <c r="AH312" s="32"/>
      <c r="AI312" s="32"/>
      <c r="AJ312" s="32"/>
      <c r="AK312" s="32"/>
      <c r="AL312" s="32"/>
      <c r="AM312" s="32"/>
      <c r="AN312" s="32"/>
      <c r="AO312" s="32"/>
      <c r="AP312" s="32"/>
      <c r="AQ312" s="32"/>
      <c r="AR312" s="32"/>
      <c r="AS312" s="32"/>
      <c r="AT312" s="32"/>
      <c r="AU312" s="32"/>
      <c r="AV312" s="32"/>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D312" s="34"/>
      <c r="CE312" s="34"/>
      <c r="CF312" s="34"/>
      <c r="CG312" s="34"/>
      <c r="CH312" s="34"/>
      <c r="CI312" s="34"/>
      <c r="CJ312" s="34"/>
      <c r="CK312" s="34"/>
      <c r="CL312" s="34"/>
      <c r="CM312" s="34"/>
      <c r="CN312" s="34"/>
      <c r="CO312" s="34"/>
      <c r="CP312" s="34"/>
      <c r="CQ312" s="34"/>
      <c r="CR312" s="34"/>
      <c r="CS312" s="34"/>
      <c r="CT312" s="34"/>
      <c r="CU312" s="34"/>
      <c r="CV312" s="34"/>
      <c r="CW312" s="34"/>
      <c r="CX312" s="34"/>
      <c r="CY312" s="34"/>
      <c r="CZ312" s="34"/>
      <c r="DA312" s="34"/>
      <c r="DB312" s="34"/>
      <c r="DC312" s="34"/>
      <c r="DD312" s="34"/>
      <c r="DE312" s="34"/>
      <c r="DF312" s="34"/>
      <c r="DG312" s="34"/>
      <c r="DH312" s="34"/>
      <c r="DI312" s="34"/>
      <c r="DJ312" s="34"/>
      <c r="DK312" s="34"/>
      <c r="DL312" s="34"/>
      <c r="DM312" s="34"/>
      <c r="DN312" s="34"/>
      <c r="DO312" s="34"/>
      <c r="DP312" s="34"/>
    </row>
    <row r="313" spans="2:120" s="33" customFormat="1">
      <c r="B313" s="137"/>
      <c r="F313" s="197"/>
      <c r="G313" s="198"/>
      <c r="H313" s="151"/>
      <c r="AD313" s="32"/>
      <c r="AE313" s="32"/>
      <c r="AF313" s="32"/>
      <c r="AG313" s="32"/>
      <c r="AH313" s="32"/>
      <c r="AI313" s="32"/>
      <c r="AJ313" s="32"/>
      <c r="AK313" s="32"/>
      <c r="AL313" s="32"/>
      <c r="AM313" s="32"/>
      <c r="AN313" s="32"/>
      <c r="AO313" s="32"/>
      <c r="AP313" s="32"/>
      <c r="AQ313" s="32"/>
      <c r="AR313" s="32"/>
      <c r="AS313" s="32"/>
      <c r="AT313" s="32"/>
      <c r="AU313" s="32"/>
      <c r="AV313" s="32"/>
      <c r="AZ313" s="34"/>
      <c r="BA313" s="34"/>
      <c r="BB313" s="34"/>
      <c r="BC313" s="34"/>
      <c r="BD313" s="34"/>
      <c r="BE313" s="34"/>
      <c r="BF313" s="34"/>
      <c r="BG313" s="34"/>
      <c r="BH313" s="34"/>
      <c r="BI313" s="34"/>
      <c r="BJ313" s="34"/>
      <c r="BK313" s="34"/>
      <c r="BL313" s="34"/>
      <c r="BM313" s="34"/>
      <c r="BN313" s="34"/>
      <c r="BO313" s="34"/>
      <c r="BP313" s="34"/>
      <c r="BQ313" s="34"/>
      <c r="BR313" s="34"/>
      <c r="BS313" s="34"/>
      <c r="BT313" s="34"/>
      <c r="BU313" s="34"/>
      <c r="BV313" s="34"/>
      <c r="BW313" s="34"/>
      <c r="BX313" s="34"/>
      <c r="BY313" s="34"/>
      <c r="BZ313" s="34"/>
      <c r="CA313" s="34"/>
      <c r="CB313" s="34"/>
      <c r="CC313" s="34"/>
      <c r="CD313" s="34"/>
      <c r="CE313" s="34"/>
      <c r="CF313" s="34"/>
      <c r="CG313" s="34"/>
      <c r="CH313" s="34"/>
      <c r="CI313" s="34"/>
      <c r="CJ313" s="34"/>
      <c r="CK313" s="34"/>
      <c r="CL313" s="34"/>
      <c r="CM313" s="34"/>
      <c r="CN313" s="34"/>
      <c r="CO313" s="34"/>
      <c r="CP313" s="34"/>
      <c r="CQ313" s="34"/>
      <c r="CR313" s="34"/>
      <c r="CS313" s="34"/>
      <c r="CT313" s="34"/>
      <c r="CU313" s="34"/>
      <c r="CV313" s="34"/>
      <c r="CW313" s="34"/>
      <c r="CX313" s="34"/>
      <c r="CY313" s="34"/>
      <c r="CZ313" s="34"/>
      <c r="DA313" s="34"/>
      <c r="DB313" s="34"/>
      <c r="DC313" s="34"/>
      <c r="DD313" s="34"/>
      <c r="DE313" s="34"/>
      <c r="DF313" s="34"/>
      <c r="DG313" s="34"/>
      <c r="DH313" s="34"/>
      <c r="DI313" s="34"/>
      <c r="DJ313" s="34"/>
      <c r="DK313" s="34"/>
      <c r="DL313" s="34"/>
      <c r="DM313" s="34"/>
      <c r="DN313" s="34"/>
      <c r="DO313" s="34"/>
      <c r="DP313" s="34"/>
    </row>
    <row r="314" spans="2:120" s="33" customFormat="1">
      <c r="B314" s="137"/>
      <c r="F314" s="197"/>
      <c r="G314" s="198"/>
      <c r="H314" s="151"/>
      <c r="AD314" s="32"/>
      <c r="AE314" s="32"/>
      <c r="AF314" s="32"/>
      <c r="AG314" s="32"/>
      <c r="AH314" s="32"/>
      <c r="AI314" s="32"/>
      <c r="AJ314" s="32"/>
      <c r="AK314" s="32"/>
      <c r="AL314" s="32"/>
      <c r="AM314" s="32"/>
      <c r="AN314" s="32"/>
      <c r="AO314" s="32"/>
      <c r="AP314" s="32"/>
      <c r="AQ314" s="32"/>
      <c r="AR314" s="32"/>
      <c r="AS314" s="32"/>
      <c r="AT314" s="32"/>
      <c r="AU314" s="32"/>
      <c r="AV314" s="32"/>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c r="CG314" s="34"/>
      <c r="CH314" s="34"/>
      <c r="CI314" s="34"/>
      <c r="CJ314" s="34"/>
      <c r="CK314" s="34"/>
      <c r="CL314" s="34"/>
      <c r="CM314" s="34"/>
      <c r="CN314" s="34"/>
      <c r="CO314" s="34"/>
      <c r="CP314" s="34"/>
      <c r="CQ314" s="34"/>
      <c r="CR314" s="34"/>
      <c r="CS314" s="34"/>
      <c r="CT314" s="34"/>
      <c r="CU314" s="34"/>
      <c r="CV314" s="34"/>
      <c r="CW314" s="34"/>
      <c r="CX314" s="34"/>
      <c r="CY314" s="34"/>
      <c r="CZ314" s="34"/>
      <c r="DA314" s="34"/>
      <c r="DB314" s="34"/>
      <c r="DC314" s="34"/>
      <c r="DD314" s="34"/>
      <c r="DE314" s="34"/>
      <c r="DF314" s="34"/>
      <c r="DG314" s="34"/>
      <c r="DH314" s="34"/>
      <c r="DI314" s="34"/>
      <c r="DJ314" s="34"/>
      <c r="DK314" s="34"/>
      <c r="DL314" s="34"/>
      <c r="DM314" s="34"/>
      <c r="DN314" s="34"/>
      <c r="DO314" s="34"/>
      <c r="DP314" s="34"/>
    </row>
    <row r="315" spans="2:120" s="33" customFormat="1">
      <c r="B315" s="137"/>
      <c r="F315" s="197"/>
      <c r="G315" s="198"/>
      <c r="H315" s="151"/>
      <c r="AD315" s="32"/>
      <c r="AE315" s="32"/>
      <c r="AF315" s="32"/>
      <c r="AG315" s="32"/>
      <c r="AH315" s="32"/>
      <c r="AI315" s="32"/>
      <c r="AJ315" s="32"/>
      <c r="AK315" s="32"/>
      <c r="AL315" s="32"/>
      <c r="AM315" s="32"/>
      <c r="AN315" s="32"/>
      <c r="AO315" s="32"/>
      <c r="AP315" s="32"/>
      <c r="AQ315" s="32"/>
      <c r="AR315" s="32"/>
      <c r="AS315" s="32"/>
      <c r="AT315" s="32"/>
      <c r="AU315" s="32"/>
      <c r="AV315" s="32"/>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D315" s="34"/>
      <c r="CE315" s="34"/>
      <c r="CF315" s="34"/>
      <c r="CG315" s="34"/>
      <c r="CH315" s="34"/>
      <c r="CI315" s="34"/>
      <c r="CJ315" s="34"/>
      <c r="CK315" s="34"/>
      <c r="CL315" s="34"/>
      <c r="CM315" s="34"/>
      <c r="CN315" s="34"/>
      <c r="CO315" s="34"/>
      <c r="CP315" s="34"/>
      <c r="CQ315" s="34"/>
      <c r="CR315" s="34"/>
      <c r="CS315" s="34"/>
      <c r="CT315" s="34"/>
      <c r="CU315" s="34"/>
      <c r="CV315" s="34"/>
      <c r="CW315" s="34"/>
      <c r="CX315" s="34"/>
      <c r="CY315" s="34"/>
      <c r="CZ315" s="34"/>
      <c r="DA315" s="34"/>
      <c r="DB315" s="34"/>
      <c r="DC315" s="34"/>
      <c r="DD315" s="34"/>
      <c r="DE315" s="34"/>
      <c r="DF315" s="34"/>
      <c r="DG315" s="34"/>
      <c r="DH315" s="34"/>
      <c r="DI315" s="34"/>
      <c r="DJ315" s="34"/>
      <c r="DK315" s="34"/>
      <c r="DL315" s="34"/>
      <c r="DM315" s="34"/>
      <c r="DN315" s="34"/>
      <c r="DO315" s="34"/>
      <c r="DP315" s="34"/>
    </row>
    <row r="316" spans="2:120" s="33" customFormat="1">
      <c r="B316" s="137"/>
      <c r="F316" s="197"/>
      <c r="G316" s="198"/>
      <c r="H316" s="151"/>
      <c r="AD316" s="32"/>
      <c r="AE316" s="32"/>
      <c r="AF316" s="32"/>
      <c r="AG316" s="32"/>
      <c r="AH316" s="32"/>
      <c r="AI316" s="32"/>
      <c r="AJ316" s="32"/>
      <c r="AK316" s="32"/>
      <c r="AL316" s="32"/>
      <c r="AM316" s="32"/>
      <c r="AN316" s="32"/>
      <c r="AO316" s="32"/>
      <c r="AP316" s="32"/>
      <c r="AQ316" s="32"/>
      <c r="AR316" s="32"/>
      <c r="AS316" s="32"/>
      <c r="AT316" s="32"/>
      <c r="AU316" s="32"/>
      <c r="AV316" s="32"/>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CL316" s="34"/>
      <c r="CM316" s="34"/>
      <c r="CN316" s="34"/>
      <c r="CO316" s="34"/>
      <c r="CP316" s="34"/>
      <c r="CQ316" s="34"/>
      <c r="CR316" s="34"/>
      <c r="CS316" s="34"/>
      <c r="CT316" s="34"/>
      <c r="CU316" s="34"/>
      <c r="CV316" s="34"/>
      <c r="CW316" s="34"/>
      <c r="CX316" s="34"/>
      <c r="CY316" s="34"/>
      <c r="CZ316" s="34"/>
      <c r="DA316" s="34"/>
      <c r="DB316" s="34"/>
      <c r="DC316" s="34"/>
      <c r="DD316" s="34"/>
      <c r="DE316" s="34"/>
      <c r="DF316" s="34"/>
      <c r="DG316" s="34"/>
      <c r="DH316" s="34"/>
      <c r="DI316" s="34"/>
      <c r="DJ316" s="34"/>
      <c r="DK316" s="34"/>
      <c r="DL316" s="34"/>
      <c r="DM316" s="34"/>
      <c r="DN316" s="34"/>
      <c r="DO316" s="34"/>
      <c r="DP316" s="34"/>
    </row>
    <row r="317" spans="2:120" s="33" customFormat="1">
      <c r="B317" s="137"/>
      <c r="F317" s="197"/>
      <c r="G317" s="198"/>
      <c r="H317" s="151"/>
      <c r="AD317" s="32"/>
      <c r="AE317" s="32"/>
      <c r="AF317" s="32"/>
      <c r="AG317" s="32"/>
      <c r="AH317" s="32"/>
      <c r="AI317" s="32"/>
      <c r="AJ317" s="32"/>
      <c r="AK317" s="32"/>
      <c r="AL317" s="32"/>
      <c r="AM317" s="32"/>
      <c r="AN317" s="32"/>
      <c r="AO317" s="32"/>
      <c r="AP317" s="32"/>
      <c r="AQ317" s="32"/>
      <c r="AR317" s="32"/>
      <c r="AS317" s="32"/>
      <c r="AT317" s="32"/>
      <c r="AU317" s="32"/>
      <c r="AV317" s="32"/>
      <c r="AZ317" s="34"/>
      <c r="BA317" s="34"/>
      <c r="BB317" s="34"/>
      <c r="BC317" s="34"/>
      <c r="BD317" s="34"/>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D317" s="34"/>
      <c r="CE317" s="34"/>
      <c r="CF317" s="34"/>
      <c r="CG317" s="34"/>
      <c r="CH317" s="34"/>
      <c r="CI317" s="34"/>
      <c r="CJ317" s="34"/>
      <c r="CK317" s="34"/>
      <c r="CL317" s="34"/>
      <c r="CM317" s="34"/>
      <c r="CN317" s="34"/>
      <c r="CO317" s="34"/>
      <c r="CP317" s="34"/>
      <c r="CQ317" s="34"/>
      <c r="CR317" s="34"/>
      <c r="CS317" s="34"/>
      <c r="CT317" s="34"/>
      <c r="CU317" s="34"/>
      <c r="CV317" s="34"/>
      <c r="CW317" s="34"/>
      <c r="CX317" s="34"/>
      <c r="CY317" s="34"/>
      <c r="CZ317" s="34"/>
      <c r="DA317" s="34"/>
      <c r="DB317" s="34"/>
      <c r="DC317" s="34"/>
      <c r="DD317" s="34"/>
      <c r="DE317" s="34"/>
      <c r="DF317" s="34"/>
      <c r="DG317" s="34"/>
      <c r="DH317" s="34"/>
      <c r="DI317" s="34"/>
      <c r="DJ317" s="34"/>
      <c r="DK317" s="34"/>
      <c r="DL317" s="34"/>
      <c r="DM317" s="34"/>
      <c r="DN317" s="34"/>
      <c r="DO317" s="34"/>
      <c r="DP317" s="34"/>
    </row>
    <row r="318" spans="2:120" s="33" customFormat="1">
      <c r="B318" s="137"/>
      <c r="F318" s="197"/>
      <c r="G318" s="198"/>
      <c r="H318" s="151"/>
      <c r="AD318" s="32"/>
      <c r="AE318" s="32"/>
      <c r="AF318" s="32"/>
      <c r="AG318" s="32"/>
      <c r="AH318" s="32"/>
      <c r="AI318" s="32"/>
      <c r="AJ318" s="32"/>
      <c r="AK318" s="32"/>
      <c r="AL318" s="32"/>
      <c r="AM318" s="32"/>
      <c r="AN318" s="32"/>
      <c r="AO318" s="32"/>
      <c r="AP318" s="32"/>
      <c r="AQ318" s="32"/>
      <c r="AR318" s="32"/>
      <c r="AS318" s="32"/>
      <c r="AT318" s="32"/>
      <c r="AU318" s="32"/>
      <c r="AV318" s="32"/>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D318" s="34"/>
      <c r="CE318" s="34"/>
      <c r="CF318" s="34"/>
      <c r="CG318" s="34"/>
      <c r="CH318" s="34"/>
      <c r="CI318" s="34"/>
      <c r="CJ318" s="34"/>
      <c r="CK318" s="34"/>
      <c r="CL318" s="34"/>
      <c r="CM318" s="34"/>
      <c r="CN318" s="34"/>
      <c r="CO318" s="34"/>
      <c r="CP318" s="34"/>
      <c r="CQ318" s="34"/>
      <c r="CR318" s="34"/>
      <c r="CS318" s="34"/>
      <c r="CT318" s="34"/>
      <c r="CU318" s="34"/>
      <c r="CV318" s="34"/>
      <c r="CW318" s="34"/>
      <c r="CX318" s="34"/>
      <c r="CY318" s="34"/>
      <c r="CZ318" s="34"/>
      <c r="DA318" s="34"/>
      <c r="DB318" s="34"/>
      <c r="DC318" s="34"/>
      <c r="DD318" s="34"/>
      <c r="DE318" s="34"/>
      <c r="DF318" s="34"/>
      <c r="DG318" s="34"/>
      <c r="DH318" s="34"/>
      <c r="DI318" s="34"/>
      <c r="DJ318" s="34"/>
      <c r="DK318" s="34"/>
      <c r="DL318" s="34"/>
      <c r="DM318" s="34"/>
      <c r="DN318" s="34"/>
      <c r="DO318" s="34"/>
      <c r="DP318" s="34"/>
    </row>
    <row r="319" spans="2:120" s="33" customFormat="1">
      <c r="B319" s="137"/>
      <c r="F319" s="197"/>
      <c r="G319" s="198"/>
      <c r="H319" s="151"/>
      <c r="AD319" s="32"/>
      <c r="AE319" s="32"/>
      <c r="AF319" s="32"/>
      <c r="AG319" s="32"/>
      <c r="AH319" s="32"/>
      <c r="AI319" s="32"/>
      <c r="AJ319" s="32"/>
      <c r="AK319" s="32"/>
      <c r="AL319" s="32"/>
      <c r="AM319" s="32"/>
      <c r="AN319" s="32"/>
      <c r="AO319" s="32"/>
      <c r="AP319" s="32"/>
      <c r="AQ319" s="32"/>
      <c r="AR319" s="32"/>
      <c r="AS319" s="32"/>
      <c r="AT319" s="32"/>
      <c r="AU319" s="32"/>
      <c r="AV319" s="32"/>
      <c r="AZ319" s="34"/>
      <c r="BA319" s="34"/>
      <c r="BB319" s="34"/>
      <c r="BC319" s="34"/>
      <c r="BD319" s="34"/>
      <c r="BE319" s="34"/>
      <c r="BF319" s="34"/>
      <c r="BG319" s="34"/>
      <c r="BH319" s="34"/>
      <c r="BI319" s="34"/>
      <c r="BJ319" s="34"/>
      <c r="BK319" s="34"/>
      <c r="BL319" s="34"/>
      <c r="BM319" s="34"/>
      <c r="BN319" s="34"/>
      <c r="BO319" s="34"/>
      <c r="BP319" s="34"/>
      <c r="BQ319" s="34"/>
      <c r="BR319" s="34"/>
      <c r="BS319" s="34"/>
      <c r="BT319" s="34"/>
      <c r="BU319" s="34"/>
      <c r="BV319" s="34"/>
      <c r="BW319" s="34"/>
      <c r="BX319" s="34"/>
      <c r="BY319" s="34"/>
      <c r="BZ319" s="34"/>
      <c r="CA319" s="34"/>
      <c r="CB319" s="34"/>
      <c r="CC319" s="34"/>
      <c r="CD319" s="34"/>
      <c r="CE319" s="34"/>
      <c r="CF319" s="34"/>
      <c r="CG319" s="34"/>
      <c r="CH319" s="34"/>
      <c r="CI319" s="34"/>
      <c r="CJ319" s="34"/>
      <c r="CK319" s="34"/>
      <c r="CL319" s="34"/>
      <c r="CM319" s="34"/>
      <c r="CN319" s="34"/>
      <c r="CO319" s="34"/>
      <c r="CP319" s="34"/>
      <c r="CQ319" s="34"/>
      <c r="CR319" s="34"/>
      <c r="CS319" s="34"/>
      <c r="CT319" s="34"/>
      <c r="CU319" s="34"/>
      <c r="CV319" s="34"/>
      <c r="CW319" s="34"/>
      <c r="CX319" s="34"/>
      <c r="CY319" s="34"/>
      <c r="CZ319" s="34"/>
      <c r="DA319" s="34"/>
      <c r="DB319" s="34"/>
      <c r="DC319" s="34"/>
      <c r="DD319" s="34"/>
      <c r="DE319" s="34"/>
      <c r="DF319" s="34"/>
      <c r="DG319" s="34"/>
      <c r="DH319" s="34"/>
      <c r="DI319" s="34"/>
      <c r="DJ319" s="34"/>
      <c r="DK319" s="34"/>
      <c r="DL319" s="34"/>
      <c r="DM319" s="34"/>
      <c r="DN319" s="34"/>
      <c r="DO319" s="34"/>
      <c r="DP319" s="34"/>
    </row>
    <row r="320" spans="2:120" s="33" customFormat="1">
      <c r="B320" s="137"/>
      <c r="F320" s="197"/>
      <c r="G320" s="198"/>
      <c r="H320" s="151"/>
      <c r="AD320" s="32"/>
      <c r="AE320" s="32"/>
      <c r="AF320" s="32"/>
      <c r="AG320" s="32"/>
      <c r="AH320" s="32"/>
      <c r="AI320" s="32"/>
      <c r="AJ320" s="32"/>
      <c r="AK320" s="32"/>
      <c r="AL320" s="32"/>
      <c r="AM320" s="32"/>
      <c r="AN320" s="32"/>
      <c r="AO320" s="32"/>
      <c r="AP320" s="32"/>
      <c r="AQ320" s="32"/>
      <c r="AR320" s="32"/>
      <c r="AS320" s="32"/>
      <c r="AT320" s="32"/>
      <c r="AU320" s="32"/>
      <c r="AV320" s="32"/>
      <c r="AZ320" s="34"/>
      <c r="BA320" s="34"/>
      <c r="BB320" s="34"/>
      <c r="BC320" s="34"/>
      <c r="BD320" s="34"/>
      <c r="BE320" s="34"/>
      <c r="BF320" s="34"/>
      <c r="BG320" s="34"/>
      <c r="BH320" s="34"/>
      <c r="BI320" s="34"/>
      <c r="BJ320" s="34"/>
      <c r="BK320" s="34"/>
      <c r="BL320" s="34"/>
      <c r="BM320" s="34"/>
      <c r="BN320" s="34"/>
      <c r="BO320" s="34"/>
      <c r="BP320" s="34"/>
      <c r="BQ320" s="34"/>
      <c r="BR320" s="34"/>
      <c r="BS320" s="34"/>
      <c r="BT320" s="34"/>
      <c r="BU320" s="34"/>
      <c r="BV320" s="34"/>
      <c r="BW320" s="34"/>
      <c r="BX320" s="34"/>
      <c r="BY320" s="34"/>
      <c r="BZ320" s="34"/>
      <c r="CA320" s="34"/>
      <c r="CB320" s="34"/>
      <c r="CC320" s="34"/>
      <c r="CD320" s="34"/>
      <c r="CE320" s="34"/>
      <c r="CF320" s="34"/>
      <c r="CG320" s="34"/>
      <c r="CH320" s="34"/>
      <c r="CI320" s="34"/>
      <c r="CJ320" s="34"/>
      <c r="CK320" s="34"/>
      <c r="CL320" s="34"/>
      <c r="CM320" s="34"/>
      <c r="CN320" s="34"/>
      <c r="CO320" s="34"/>
      <c r="CP320" s="34"/>
      <c r="CQ320" s="34"/>
      <c r="CR320" s="34"/>
      <c r="CS320" s="34"/>
      <c r="CT320" s="34"/>
      <c r="CU320" s="34"/>
      <c r="CV320" s="34"/>
      <c r="CW320" s="34"/>
      <c r="CX320" s="34"/>
      <c r="CY320" s="34"/>
      <c r="CZ320" s="34"/>
      <c r="DA320" s="34"/>
      <c r="DB320" s="34"/>
      <c r="DC320" s="34"/>
      <c r="DD320" s="34"/>
      <c r="DE320" s="34"/>
      <c r="DF320" s="34"/>
      <c r="DG320" s="34"/>
      <c r="DH320" s="34"/>
      <c r="DI320" s="34"/>
      <c r="DJ320" s="34"/>
      <c r="DK320" s="34"/>
      <c r="DL320" s="34"/>
      <c r="DM320" s="34"/>
      <c r="DN320" s="34"/>
      <c r="DO320" s="34"/>
      <c r="DP320" s="34"/>
    </row>
    <row r="321" spans="2:120" s="33" customFormat="1">
      <c r="B321" s="137"/>
      <c r="F321" s="197"/>
      <c r="G321" s="198"/>
      <c r="H321" s="151"/>
      <c r="AD321" s="32"/>
      <c r="AE321" s="32"/>
      <c r="AF321" s="32"/>
      <c r="AG321" s="32"/>
      <c r="AH321" s="32"/>
      <c r="AI321" s="32"/>
      <c r="AJ321" s="32"/>
      <c r="AK321" s="32"/>
      <c r="AL321" s="32"/>
      <c r="AM321" s="32"/>
      <c r="AN321" s="32"/>
      <c r="AO321" s="32"/>
      <c r="AP321" s="32"/>
      <c r="AQ321" s="32"/>
      <c r="AR321" s="32"/>
      <c r="AS321" s="32"/>
      <c r="AT321" s="32"/>
      <c r="AU321" s="32"/>
      <c r="AV321" s="32"/>
      <c r="AZ321" s="34"/>
      <c r="BA321" s="34"/>
      <c r="BB321" s="34"/>
      <c r="BC321" s="34"/>
      <c r="BD321" s="34"/>
      <c r="BE321" s="34"/>
      <c r="BF321" s="34"/>
      <c r="BG321" s="34"/>
      <c r="BH321" s="34"/>
      <c r="BI321" s="34"/>
      <c r="BJ321" s="34"/>
      <c r="BK321" s="34"/>
      <c r="BL321" s="34"/>
      <c r="BM321" s="34"/>
      <c r="BN321" s="34"/>
      <c r="BO321" s="34"/>
      <c r="BP321" s="34"/>
      <c r="BQ321" s="34"/>
      <c r="BR321" s="34"/>
      <c r="BS321" s="34"/>
      <c r="BT321" s="34"/>
      <c r="BU321" s="34"/>
      <c r="BV321" s="34"/>
      <c r="BW321" s="34"/>
      <c r="BX321" s="34"/>
      <c r="BY321" s="34"/>
      <c r="BZ321" s="34"/>
      <c r="CA321" s="34"/>
      <c r="CB321" s="34"/>
      <c r="CC321" s="34"/>
      <c r="CD321" s="34"/>
      <c r="CE321" s="34"/>
      <c r="CF321" s="34"/>
      <c r="CG321" s="34"/>
      <c r="CH321" s="34"/>
      <c r="CI321" s="34"/>
      <c r="CJ321" s="34"/>
      <c r="CK321" s="34"/>
      <c r="CL321" s="34"/>
      <c r="CM321" s="34"/>
      <c r="CN321" s="34"/>
      <c r="CO321" s="34"/>
      <c r="CP321" s="34"/>
      <c r="CQ321" s="34"/>
      <c r="CR321" s="34"/>
      <c r="CS321" s="34"/>
      <c r="CT321" s="34"/>
      <c r="CU321" s="34"/>
      <c r="CV321" s="34"/>
      <c r="CW321" s="34"/>
      <c r="CX321" s="34"/>
      <c r="CY321" s="34"/>
      <c r="CZ321" s="34"/>
      <c r="DA321" s="34"/>
      <c r="DB321" s="34"/>
      <c r="DC321" s="34"/>
      <c r="DD321" s="34"/>
      <c r="DE321" s="34"/>
      <c r="DF321" s="34"/>
      <c r="DG321" s="34"/>
      <c r="DH321" s="34"/>
      <c r="DI321" s="34"/>
      <c r="DJ321" s="34"/>
      <c r="DK321" s="34"/>
      <c r="DL321" s="34"/>
      <c r="DM321" s="34"/>
      <c r="DN321" s="34"/>
      <c r="DO321" s="34"/>
      <c r="DP321" s="34"/>
    </row>
    <row r="322" spans="2:120" s="33" customFormat="1">
      <c r="B322" s="137"/>
      <c r="F322" s="197"/>
      <c r="G322" s="198"/>
      <c r="H322" s="151"/>
      <c r="AD322" s="32"/>
      <c r="AE322" s="32"/>
      <c r="AF322" s="32"/>
      <c r="AG322" s="32"/>
      <c r="AH322" s="32"/>
      <c r="AI322" s="32"/>
      <c r="AJ322" s="32"/>
      <c r="AK322" s="32"/>
      <c r="AL322" s="32"/>
      <c r="AM322" s="32"/>
      <c r="AN322" s="32"/>
      <c r="AO322" s="32"/>
      <c r="AP322" s="32"/>
      <c r="AQ322" s="32"/>
      <c r="AR322" s="32"/>
      <c r="AS322" s="32"/>
      <c r="AT322" s="32"/>
      <c r="AU322" s="32"/>
      <c r="AV322" s="32"/>
      <c r="AZ322" s="34"/>
      <c r="BA322" s="34"/>
      <c r="BB322" s="34"/>
      <c r="BC322" s="34"/>
      <c r="BD322" s="34"/>
      <c r="BE322" s="34"/>
      <c r="BF322" s="34"/>
      <c r="BG322" s="34"/>
      <c r="BH322" s="34"/>
      <c r="BI322" s="34"/>
      <c r="BJ322" s="34"/>
      <c r="BK322" s="34"/>
      <c r="BL322" s="34"/>
      <c r="BM322" s="34"/>
      <c r="BN322" s="34"/>
      <c r="BO322" s="34"/>
      <c r="BP322" s="34"/>
      <c r="BQ322" s="34"/>
      <c r="BR322" s="34"/>
      <c r="BS322" s="34"/>
      <c r="BT322" s="34"/>
      <c r="BU322" s="34"/>
      <c r="BV322" s="34"/>
      <c r="BW322" s="34"/>
      <c r="BX322" s="34"/>
      <c r="BY322" s="34"/>
      <c r="BZ322" s="34"/>
      <c r="CA322" s="34"/>
      <c r="CB322" s="34"/>
      <c r="CC322" s="34"/>
      <c r="CD322" s="34"/>
      <c r="CE322" s="34"/>
      <c r="CF322" s="34"/>
      <c r="CG322" s="34"/>
      <c r="CH322" s="34"/>
      <c r="CI322" s="34"/>
      <c r="CJ322" s="34"/>
      <c r="CK322" s="34"/>
      <c r="CL322" s="34"/>
      <c r="CM322" s="34"/>
      <c r="CN322" s="34"/>
      <c r="CO322" s="34"/>
      <c r="CP322" s="34"/>
      <c r="CQ322" s="34"/>
      <c r="CR322" s="34"/>
      <c r="CS322" s="34"/>
      <c r="CT322" s="34"/>
      <c r="CU322" s="34"/>
      <c r="CV322" s="34"/>
      <c r="CW322" s="34"/>
      <c r="CX322" s="34"/>
      <c r="CY322" s="34"/>
      <c r="CZ322" s="34"/>
      <c r="DA322" s="34"/>
      <c r="DB322" s="34"/>
      <c r="DC322" s="34"/>
      <c r="DD322" s="34"/>
      <c r="DE322" s="34"/>
      <c r="DF322" s="34"/>
      <c r="DG322" s="34"/>
      <c r="DH322" s="34"/>
      <c r="DI322" s="34"/>
      <c r="DJ322" s="34"/>
      <c r="DK322" s="34"/>
      <c r="DL322" s="34"/>
      <c r="DM322" s="34"/>
      <c r="DN322" s="34"/>
      <c r="DO322" s="34"/>
      <c r="DP322" s="34"/>
    </row>
    <row r="323" spans="2:120" s="33" customFormat="1">
      <c r="B323" s="137"/>
      <c r="F323" s="197"/>
      <c r="G323" s="198"/>
      <c r="H323" s="151"/>
      <c r="AD323" s="32"/>
      <c r="AE323" s="32"/>
      <c r="AF323" s="32"/>
      <c r="AG323" s="32"/>
      <c r="AH323" s="32"/>
      <c r="AI323" s="32"/>
      <c r="AJ323" s="32"/>
      <c r="AK323" s="32"/>
      <c r="AL323" s="32"/>
      <c r="AM323" s="32"/>
      <c r="AN323" s="32"/>
      <c r="AO323" s="32"/>
      <c r="AP323" s="32"/>
      <c r="AQ323" s="32"/>
      <c r="AR323" s="32"/>
      <c r="AS323" s="32"/>
      <c r="AT323" s="32"/>
      <c r="AU323" s="32"/>
      <c r="AV323" s="32"/>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CL323" s="34"/>
      <c r="CM323" s="34"/>
      <c r="CN323" s="34"/>
      <c r="CO323" s="34"/>
      <c r="CP323" s="34"/>
      <c r="CQ323" s="34"/>
      <c r="CR323" s="34"/>
      <c r="CS323" s="34"/>
      <c r="CT323" s="34"/>
      <c r="CU323" s="34"/>
      <c r="CV323" s="34"/>
      <c r="CW323" s="34"/>
      <c r="CX323" s="34"/>
      <c r="CY323" s="34"/>
      <c r="CZ323" s="34"/>
      <c r="DA323" s="34"/>
      <c r="DB323" s="34"/>
      <c r="DC323" s="34"/>
      <c r="DD323" s="34"/>
      <c r="DE323" s="34"/>
      <c r="DF323" s="34"/>
      <c r="DG323" s="34"/>
      <c r="DH323" s="34"/>
      <c r="DI323" s="34"/>
      <c r="DJ323" s="34"/>
      <c r="DK323" s="34"/>
      <c r="DL323" s="34"/>
      <c r="DM323" s="34"/>
      <c r="DN323" s="34"/>
      <c r="DO323" s="34"/>
      <c r="DP323" s="34"/>
    </row>
    <row r="324" spans="2:120" s="33" customFormat="1">
      <c r="B324" s="137"/>
      <c r="F324" s="197"/>
      <c r="G324" s="198"/>
      <c r="H324" s="151"/>
      <c r="AD324" s="32"/>
      <c r="AE324" s="32"/>
      <c r="AF324" s="32"/>
      <c r="AG324" s="32"/>
      <c r="AH324" s="32"/>
      <c r="AI324" s="32"/>
      <c r="AJ324" s="32"/>
      <c r="AK324" s="32"/>
      <c r="AL324" s="32"/>
      <c r="AM324" s="32"/>
      <c r="AN324" s="32"/>
      <c r="AO324" s="32"/>
      <c r="AP324" s="32"/>
      <c r="AQ324" s="32"/>
      <c r="AR324" s="32"/>
      <c r="AS324" s="32"/>
      <c r="AT324" s="32"/>
      <c r="AU324" s="32"/>
      <c r="AV324" s="32"/>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c r="CB324" s="34"/>
      <c r="CC324" s="34"/>
      <c r="CD324" s="34"/>
      <c r="CE324" s="34"/>
      <c r="CF324" s="34"/>
      <c r="CG324" s="34"/>
      <c r="CH324" s="34"/>
      <c r="CI324" s="34"/>
      <c r="CJ324" s="34"/>
      <c r="CK324" s="34"/>
      <c r="CL324" s="34"/>
      <c r="CM324" s="34"/>
      <c r="CN324" s="34"/>
      <c r="CO324" s="34"/>
      <c r="CP324" s="34"/>
      <c r="CQ324" s="34"/>
      <c r="CR324" s="34"/>
      <c r="CS324" s="34"/>
      <c r="CT324" s="34"/>
      <c r="CU324" s="34"/>
      <c r="CV324" s="34"/>
      <c r="CW324" s="34"/>
      <c r="CX324" s="34"/>
      <c r="CY324" s="34"/>
      <c r="CZ324" s="34"/>
      <c r="DA324" s="34"/>
      <c r="DB324" s="34"/>
      <c r="DC324" s="34"/>
      <c r="DD324" s="34"/>
      <c r="DE324" s="34"/>
      <c r="DF324" s="34"/>
      <c r="DG324" s="34"/>
      <c r="DH324" s="34"/>
      <c r="DI324" s="34"/>
      <c r="DJ324" s="34"/>
      <c r="DK324" s="34"/>
      <c r="DL324" s="34"/>
      <c r="DM324" s="34"/>
      <c r="DN324" s="34"/>
      <c r="DO324" s="34"/>
      <c r="DP324" s="34"/>
    </row>
    <row r="325" spans="2:120" s="33" customFormat="1">
      <c r="B325" s="137"/>
      <c r="F325" s="197"/>
      <c r="G325" s="198"/>
      <c r="H325" s="151"/>
      <c r="AD325" s="32"/>
      <c r="AE325" s="32"/>
      <c r="AF325" s="32"/>
      <c r="AG325" s="32"/>
      <c r="AH325" s="32"/>
      <c r="AI325" s="32"/>
      <c r="AJ325" s="32"/>
      <c r="AK325" s="32"/>
      <c r="AL325" s="32"/>
      <c r="AM325" s="32"/>
      <c r="AN325" s="32"/>
      <c r="AO325" s="32"/>
      <c r="AP325" s="32"/>
      <c r="AQ325" s="32"/>
      <c r="AR325" s="32"/>
      <c r="AS325" s="32"/>
      <c r="AT325" s="32"/>
      <c r="AU325" s="32"/>
      <c r="AV325" s="32"/>
      <c r="AZ325" s="34"/>
      <c r="BA325" s="34"/>
      <c r="BB325" s="34"/>
      <c r="BC325" s="34"/>
      <c r="BD325" s="34"/>
      <c r="BE325" s="34"/>
      <c r="BF325" s="34"/>
      <c r="BG325" s="34"/>
      <c r="BH325" s="34"/>
      <c r="BI325" s="34"/>
      <c r="BJ325" s="34"/>
      <c r="BK325" s="34"/>
      <c r="BL325" s="34"/>
      <c r="BM325" s="34"/>
      <c r="BN325" s="34"/>
      <c r="BO325" s="34"/>
      <c r="BP325" s="34"/>
      <c r="BQ325" s="34"/>
      <c r="BR325" s="34"/>
      <c r="BS325" s="34"/>
      <c r="BT325" s="34"/>
      <c r="BU325" s="34"/>
      <c r="BV325" s="34"/>
      <c r="BW325" s="34"/>
      <c r="BX325" s="34"/>
      <c r="BY325" s="34"/>
      <c r="BZ325" s="34"/>
      <c r="CA325" s="34"/>
      <c r="CB325" s="34"/>
      <c r="CC325" s="34"/>
      <c r="CD325" s="34"/>
      <c r="CE325" s="34"/>
      <c r="CF325" s="34"/>
      <c r="CG325" s="34"/>
      <c r="CH325" s="34"/>
      <c r="CI325" s="34"/>
      <c r="CJ325" s="34"/>
      <c r="CK325" s="34"/>
      <c r="CL325" s="34"/>
      <c r="CM325" s="34"/>
      <c r="CN325" s="34"/>
      <c r="CO325" s="34"/>
      <c r="CP325" s="34"/>
      <c r="CQ325" s="34"/>
      <c r="CR325" s="34"/>
      <c r="CS325" s="34"/>
      <c r="CT325" s="34"/>
      <c r="CU325" s="34"/>
      <c r="CV325" s="34"/>
      <c r="CW325" s="34"/>
      <c r="CX325" s="34"/>
      <c r="CY325" s="34"/>
      <c r="CZ325" s="34"/>
      <c r="DA325" s="34"/>
      <c r="DB325" s="34"/>
      <c r="DC325" s="34"/>
      <c r="DD325" s="34"/>
      <c r="DE325" s="34"/>
      <c r="DF325" s="34"/>
      <c r="DG325" s="34"/>
      <c r="DH325" s="34"/>
      <c r="DI325" s="34"/>
      <c r="DJ325" s="34"/>
      <c r="DK325" s="34"/>
      <c r="DL325" s="34"/>
      <c r="DM325" s="34"/>
      <c r="DN325" s="34"/>
      <c r="DO325" s="34"/>
      <c r="DP325" s="34"/>
    </row>
    <row r="326" spans="2:120" s="33" customFormat="1">
      <c r="B326" s="137"/>
      <c r="F326" s="197"/>
      <c r="G326" s="198"/>
      <c r="H326" s="151"/>
      <c r="AD326" s="32"/>
      <c r="AE326" s="32"/>
      <c r="AF326" s="32"/>
      <c r="AG326" s="32"/>
      <c r="AH326" s="32"/>
      <c r="AI326" s="32"/>
      <c r="AJ326" s="32"/>
      <c r="AK326" s="32"/>
      <c r="AL326" s="32"/>
      <c r="AM326" s="32"/>
      <c r="AN326" s="32"/>
      <c r="AO326" s="32"/>
      <c r="AP326" s="32"/>
      <c r="AQ326" s="32"/>
      <c r="AR326" s="32"/>
      <c r="AS326" s="32"/>
      <c r="AT326" s="32"/>
      <c r="AU326" s="32"/>
      <c r="AV326" s="32"/>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c r="DD326" s="34"/>
      <c r="DE326" s="34"/>
      <c r="DF326" s="34"/>
      <c r="DG326" s="34"/>
      <c r="DH326" s="34"/>
      <c r="DI326" s="34"/>
      <c r="DJ326" s="34"/>
      <c r="DK326" s="34"/>
      <c r="DL326" s="34"/>
      <c r="DM326" s="34"/>
      <c r="DN326" s="34"/>
      <c r="DO326" s="34"/>
      <c r="DP326" s="34"/>
    </row>
    <row r="327" spans="2:120" s="33" customFormat="1">
      <c r="B327" s="137"/>
      <c r="F327" s="197"/>
      <c r="G327" s="198"/>
      <c r="H327" s="151"/>
      <c r="AD327" s="32"/>
      <c r="AE327" s="32"/>
      <c r="AF327" s="32"/>
      <c r="AG327" s="32"/>
      <c r="AH327" s="32"/>
      <c r="AI327" s="32"/>
      <c r="AJ327" s="32"/>
      <c r="AK327" s="32"/>
      <c r="AL327" s="32"/>
      <c r="AM327" s="32"/>
      <c r="AN327" s="32"/>
      <c r="AO327" s="32"/>
      <c r="AP327" s="32"/>
      <c r="AQ327" s="32"/>
      <c r="AR327" s="32"/>
      <c r="AS327" s="32"/>
      <c r="AT327" s="32"/>
      <c r="AU327" s="32"/>
      <c r="AV327" s="32"/>
      <c r="AZ327" s="34"/>
      <c r="BA327" s="34"/>
      <c r="BB327" s="34"/>
      <c r="BC327" s="34"/>
      <c r="BD327" s="34"/>
      <c r="BE327" s="34"/>
      <c r="BF327" s="34"/>
      <c r="BG327" s="34"/>
      <c r="BH327" s="34"/>
      <c r="BI327" s="34"/>
      <c r="BJ327" s="34"/>
      <c r="BK327" s="34"/>
      <c r="BL327" s="34"/>
      <c r="BM327" s="34"/>
      <c r="BN327" s="34"/>
      <c r="BO327" s="34"/>
      <c r="BP327" s="34"/>
      <c r="BQ327" s="34"/>
      <c r="BR327" s="34"/>
      <c r="BS327" s="34"/>
      <c r="BT327" s="34"/>
      <c r="BU327" s="34"/>
      <c r="BV327" s="34"/>
      <c r="BW327" s="34"/>
      <c r="BX327" s="34"/>
      <c r="BY327" s="34"/>
      <c r="BZ327" s="34"/>
      <c r="CA327" s="34"/>
      <c r="CB327" s="34"/>
      <c r="CC327" s="34"/>
      <c r="CD327" s="34"/>
      <c r="CE327" s="34"/>
      <c r="CF327" s="34"/>
      <c r="CG327" s="34"/>
      <c r="CH327" s="34"/>
      <c r="CI327" s="34"/>
      <c r="CJ327" s="34"/>
      <c r="CK327" s="34"/>
      <c r="CL327" s="34"/>
      <c r="CM327" s="34"/>
      <c r="CN327" s="34"/>
      <c r="CO327" s="34"/>
      <c r="CP327" s="34"/>
      <c r="CQ327" s="34"/>
      <c r="CR327" s="34"/>
      <c r="CS327" s="34"/>
      <c r="CT327" s="34"/>
      <c r="CU327" s="34"/>
      <c r="CV327" s="34"/>
      <c r="CW327" s="34"/>
      <c r="CX327" s="34"/>
      <c r="CY327" s="34"/>
      <c r="CZ327" s="34"/>
      <c r="DA327" s="34"/>
      <c r="DB327" s="34"/>
      <c r="DC327" s="34"/>
      <c r="DD327" s="34"/>
      <c r="DE327" s="34"/>
      <c r="DF327" s="34"/>
      <c r="DG327" s="34"/>
      <c r="DH327" s="34"/>
      <c r="DI327" s="34"/>
      <c r="DJ327" s="34"/>
      <c r="DK327" s="34"/>
      <c r="DL327" s="34"/>
      <c r="DM327" s="34"/>
      <c r="DN327" s="34"/>
      <c r="DO327" s="34"/>
      <c r="DP327" s="34"/>
    </row>
    <row r="328" spans="2:120" s="33" customFormat="1">
      <c r="B328" s="137"/>
      <c r="F328" s="197"/>
      <c r="G328" s="198"/>
      <c r="H328" s="151"/>
      <c r="AD328" s="32"/>
      <c r="AE328" s="32"/>
      <c r="AF328" s="32"/>
      <c r="AG328" s="32"/>
      <c r="AH328" s="32"/>
      <c r="AI328" s="32"/>
      <c r="AJ328" s="32"/>
      <c r="AK328" s="32"/>
      <c r="AL328" s="32"/>
      <c r="AM328" s="32"/>
      <c r="AN328" s="32"/>
      <c r="AO328" s="32"/>
      <c r="AP328" s="32"/>
      <c r="AQ328" s="32"/>
      <c r="AR328" s="32"/>
      <c r="AS328" s="32"/>
      <c r="AT328" s="32"/>
      <c r="AU328" s="32"/>
      <c r="AV328" s="32"/>
      <c r="AZ328" s="34"/>
      <c r="BA328" s="34"/>
      <c r="BB328" s="34"/>
      <c r="BC328" s="34"/>
      <c r="BD328" s="34"/>
      <c r="BE328" s="34"/>
      <c r="BF328" s="34"/>
      <c r="BG328" s="34"/>
      <c r="BH328" s="34"/>
      <c r="BI328" s="34"/>
      <c r="BJ328" s="34"/>
      <c r="BK328" s="34"/>
      <c r="BL328" s="34"/>
      <c r="BM328" s="34"/>
      <c r="BN328" s="34"/>
      <c r="BO328" s="34"/>
      <c r="BP328" s="34"/>
      <c r="BQ328" s="34"/>
      <c r="BR328" s="34"/>
      <c r="BS328" s="34"/>
      <c r="BT328" s="34"/>
      <c r="BU328" s="34"/>
      <c r="BV328" s="34"/>
      <c r="BW328" s="34"/>
      <c r="BX328" s="34"/>
      <c r="BY328" s="34"/>
      <c r="BZ328" s="34"/>
      <c r="CA328" s="34"/>
      <c r="CB328" s="34"/>
      <c r="CC328" s="34"/>
      <c r="CD328" s="34"/>
      <c r="CE328" s="34"/>
      <c r="CF328" s="34"/>
      <c r="CG328" s="34"/>
      <c r="CH328" s="34"/>
      <c r="CI328" s="34"/>
      <c r="CJ328" s="34"/>
      <c r="CK328" s="34"/>
      <c r="CL328" s="34"/>
      <c r="CM328" s="34"/>
      <c r="CN328" s="34"/>
      <c r="CO328" s="34"/>
      <c r="CP328" s="34"/>
      <c r="CQ328" s="34"/>
      <c r="CR328" s="34"/>
      <c r="CS328" s="34"/>
      <c r="CT328" s="34"/>
      <c r="CU328" s="34"/>
      <c r="CV328" s="34"/>
      <c r="CW328" s="34"/>
      <c r="CX328" s="34"/>
      <c r="CY328" s="34"/>
      <c r="CZ328" s="34"/>
      <c r="DA328" s="34"/>
      <c r="DB328" s="34"/>
      <c r="DC328" s="34"/>
      <c r="DD328" s="34"/>
      <c r="DE328" s="34"/>
      <c r="DF328" s="34"/>
      <c r="DG328" s="34"/>
      <c r="DH328" s="34"/>
      <c r="DI328" s="34"/>
      <c r="DJ328" s="34"/>
      <c r="DK328" s="34"/>
      <c r="DL328" s="34"/>
      <c r="DM328" s="34"/>
      <c r="DN328" s="34"/>
      <c r="DO328" s="34"/>
      <c r="DP328" s="34"/>
    </row>
    <row r="329" spans="2:120" s="33" customFormat="1">
      <c r="B329" s="137"/>
      <c r="F329" s="197"/>
      <c r="G329" s="198"/>
      <c r="H329" s="151"/>
      <c r="AD329" s="32"/>
      <c r="AE329" s="32"/>
      <c r="AF329" s="32"/>
      <c r="AG329" s="32"/>
      <c r="AH329" s="32"/>
      <c r="AI329" s="32"/>
      <c r="AJ329" s="32"/>
      <c r="AK329" s="32"/>
      <c r="AL329" s="32"/>
      <c r="AM329" s="32"/>
      <c r="AN329" s="32"/>
      <c r="AO329" s="32"/>
      <c r="AP329" s="32"/>
      <c r="AQ329" s="32"/>
      <c r="AR329" s="32"/>
      <c r="AS329" s="32"/>
      <c r="AT329" s="32"/>
      <c r="AU329" s="32"/>
      <c r="AV329" s="32"/>
      <c r="AZ329" s="34"/>
      <c r="BA329" s="34"/>
      <c r="BB329" s="34"/>
      <c r="BC329" s="34"/>
      <c r="BD329" s="34"/>
      <c r="BE329" s="34"/>
      <c r="BF329" s="34"/>
      <c r="BG329" s="34"/>
      <c r="BH329" s="34"/>
      <c r="BI329" s="34"/>
      <c r="BJ329" s="34"/>
      <c r="BK329" s="34"/>
      <c r="BL329" s="34"/>
      <c r="BM329" s="34"/>
      <c r="BN329" s="34"/>
      <c r="BO329" s="34"/>
      <c r="BP329" s="34"/>
      <c r="BQ329" s="34"/>
      <c r="BR329" s="34"/>
      <c r="BS329" s="34"/>
      <c r="BT329" s="34"/>
      <c r="BU329" s="34"/>
      <c r="BV329" s="34"/>
      <c r="BW329" s="34"/>
      <c r="BX329" s="34"/>
      <c r="BY329" s="34"/>
      <c r="BZ329" s="34"/>
      <c r="CA329" s="34"/>
      <c r="CB329" s="34"/>
      <c r="CC329" s="34"/>
      <c r="CD329" s="34"/>
      <c r="CE329" s="34"/>
      <c r="CF329" s="34"/>
      <c r="CG329" s="34"/>
      <c r="CH329" s="34"/>
      <c r="CI329" s="34"/>
      <c r="CJ329" s="34"/>
      <c r="CK329" s="34"/>
      <c r="CL329" s="34"/>
      <c r="CM329" s="34"/>
      <c r="CN329" s="34"/>
      <c r="CO329" s="34"/>
      <c r="CP329" s="34"/>
      <c r="CQ329" s="34"/>
      <c r="CR329" s="34"/>
      <c r="CS329" s="34"/>
      <c r="CT329" s="34"/>
      <c r="CU329" s="34"/>
      <c r="CV329" s="34"/>
      <c r="CW329" s="34"/>
      <c r="CX329" s="34"/>
      <c r="CY329" s="34"/>
      <c r="CZ329" s="34"/>
      <c r="DA329" s="34"/>
      <c r="DB329" s="34"/>
      <c r="DC329" s="34"/>
      <c r="DD329" s="34"/>
      <c r="DE329" s="34"/>
      <c r="DF329" s="34"/>
      <c r="DG329" s="34"/>
      <c r="DH329" s="34"/>
      <c r="DI329" s="34"/>
      <c r="DJ329" s="34"/>
      <c r="DK329" s="34"/>
      <c r="DL329" s="34"/>
      <c r="DM329" s="34"/>
      <c r="DN329" s="34"/>
      <c r="DO329" s="34"/>
      <c r="DP329" s="34"/>
    </row>
    <row r="330" spans="2:120" s="33" customFormat="1">
      <c r="B330" s="137"/>
      <c r="F330" s="197"/>
      <c r="G330" s="198"/>
      <c r="H330" s="151"/>
      <c r="AD330" s="32"/>
      <c r="AE330" s="32"/>
      <c r="AF330" s="32"/>
      <c r="AG330" s="32"/>
      <c r="AH330" s="32"/>
      <c r="AI330" s="32"/>
      <c r="AJ330" s="32"/>
      <c r="AK330" s="32"/>
      <c r="AL330" s="32"/>
      <c r="AM330" s="32"/>
      <c r="AN330" s="32"/>
      <c r="AO330" s="32"/>
      <c r="AP330" s="32"/>
      <c r="AQ330" s="32"/>
      <c r="AR330" s="32"/>
      <c r="AS330" s="32"/>
      <c r="AT330" s="32"/>
      <c r="AU330" s="32"/>
      <c r="AV330" s="32"/>
      <c r="AZ330" s="34"/>
      <c r="BA330" s="34"/>
      <c r="BB330" s="34"/>
      <c r="BC330" s="34"/>
      <c r="BD330" s="34"/>
      <c r="BE330" s="34"/>
      <c r="BF330" s="34"/>
      <c r="BG330" s="34"/>
      <c r="BH330" s="34"/>
      <c r="BI330" s="34"/>
      <c r="BJ330" s="34"/>
      <c r="BK330" s="34"/>
      <c r="BL330" s="34"/>
      <c r="BM330" s="34"/>
      <c r="BN330" s="34"/>
      <c r="BO330" s="34"/>
      <c r="BP330" s="34"/>
      <c r="BQ330" s="34"/>
      <c r="BR330" s="34"/>
      <c r="BS330" s="34"/>
      <c r="BT330" s="34"/>
      <c r="BU330" s="34"/>
      <c r="BV330" s="34"/>
      <c r="BW330" s="34"/>
      <c r="BX330" s="34"/>
      <c r="BY330" s="34"/>
      <c r="BZ330" s="34"/>
      <c r="CA330" s="34"/>
      <c r="CB330" s="34"/>
      <c r="CC330" s="34"/>
      <c r="CD330" s="34"/>
      <c r="CE330" s="34"/>
      <c r="CF330" s="34"/>
      <c r="CG330" s="34"/>
      <c r="CH330" s="34"/>
      <c r="CI330" s="34"/>
      <c r="CJ330" s="34"/>
      <c r="CK330" s="34"/>
      <c r="CL330" s="34"/>
      <c r="CM330" s="34"/>
      <c r="CN330" s="34"/>
      <c r="CO330" s="34"/>
      <c r="CP330" s="34"/>
      <c r="CQ330" s="34"/>
      <c r="CR330" s="34"/>
      <c r="CS330" s="34"/>
      <c r="CT330" s="34"/>
      <c r="CU330" s="34"/>
      <c r="CV330" s="34"/>
      <c r="CW330" s="34"/>
      <c r="CX330" s="34"/>
      <c r="CY330" s="34"/>
      <c r="CZ330" s="34"/>
      <c r="DA330" s="34"/>
      <c r="DB330" s="34"/>
      <c r="DC330" s="34"/>
      <c r="DD330" s="34"/>
      <c r="DE330" s="34"/>
      <c r="DF330" s="34"/>
      <c r="DG330" s="34"/>
      <c r="DH330" s="34"/>
      <c r="DI330" s="34"/>
      <c r="DJ330" s="34"/>
      <c r="DK330" s="34"/>
      <c r="DL330" s="34"/>
      <c r="DM330" s="34"/>
      <c r="DN330" s="34"/>
      <c r="DO330" s="34"/>
      <c r="DP330" s="34"/>
    </row>
    <row r="331" spans="2:120" s="33" customFormat="1">
      <c r="B331" s="137"/>
      <c r="F331" s="197"/>
      <c r="G331" s="198"/>
      <c r="H331" s="151"/>
      <c r="AD331" s="32"/>
      <c r="AE331" s="32"/>
      <c r="AF331" s="32"/>
      <c r="AG331" s="32"/>
      <c r="AH331" s="32"/>
      <c r="AI331" s="32"/>
      <c r="AJ331" s="32"/>
      <c r="AK331" s="32"/>
      <c r="AL331" s="32"/>
      <c r="AM331" s="32"/>
      <c r="AN331" s="32"/>
      <c r="AO331" s="32"/>
      <c r="AP331" s="32"/>
      <c r="AQ331" s="32"/>
      <c r="AR331" s="32"/>
      <c r="AS331" s="32"/>
      <c r="AT331" s="32"/>
      <c r="AU331" s="32"/>
      <c r="AV331" s="32"/>
      <c r="AZ331" s="34"/>
      <c r="BA331" s="34"/>
      <c r="BB331" s="34"/>
      <c r="BC331" s="34"/>
      <c r="BD331" s="34"/>
      <c r="BE331" s="34"/>
      <c r="BF331" s="34"/>
      <c r="BG331" s="34"/>
      <c r="BH331" s="34"/>
      <c r="BI331" s="34"/>
      <c r="BJ331" s="34"/>
      <c r="BK331" s="34"/>
      <c r="BL331" s="34"/>
      <c r="BM331" s="34"/>
      <c r="BN331" s="34"/>
      <c r="BO331" s="34"/>
      <c r="BP331" s="34"/>
      <c r="BQ331" s="34"/>
      <c r="BR331" s="34"/>
      <c r="BS331" s="34"/>
      <c r="BT331" s="34"/>
      <c r="BU331" s="34"/>
      <c r="BV331" s="34"/>
      <c r="BW331" s="34"/>
      <c r="BX331" s="34"/>
      <c r="BY331" s="34"/>
      <c r="BZ331" s="34"/>
      <c r="CA331" s="34"/>
      <c r="CB331" s="34"/>
      <c r="CC331" s="34"/>
      <c r="CD331" s="34"/>
      <c r="CE331" s="34"/>
      <c r="CF331" s="34"/>
      <c r="CG331" s="34"/>
      <c r="CH331" s="34"/>
      <c r="CI331" s="34"/>
      <c r="CJ331" s="34"/>
      <c r="CK331" s="34"/>
      <c r="CL331" s="34"/>
      <c r="CM331" s="34"/>
      <c r="CN331" s="34"/>
      <c r="CO331" s="34"/>
      <c r="CP331" s="34"/>
      <c r="CQ331" s="34"/>
      <c r="CR331" s="34"/>
      <c r="CS331" s="34"/>
      <c r="CT331" s="34"/>
      <c r="CU331" s="34"/>
      <c r="CV331" s="34"/>
      <c r="CW331" s="34"/>
      <c r="CX331" s="34"/>
      <c r="CY331" s="34"/>
      <c r="CZ331" s="34"/>
      <c r="DA331" s="34"/>
      <c r="DB331" s="34"/>
      <c r="DC331" s="34"/>
      <c r="DD331" s="34"/>
      <c r="DE331" s="34"/>
      <c r="DF331" s="34"/>
      <c r="DG331" s="34"/>
      <c r="DH331" s="34"/>
      <c r="DI331" s="34"/>
      <c r="DJ331" s="34"/>
      <c r="DK331" s="34"/>
      <c r="DL331" s="34"/>
      <c r="DM331" s="34"/>
      <c r="DN331" s="34"/>
      <c r="DO331" s="34"/>
      <c r="DP331" s="34"/>
    </row>
    <row r="332" spans="2:120" s="33" customFormat="1">
      <c r="B332" s="137"/>
      <c r="F332" s="197"/>
      <c r="G332" s="198"/>
      <c r="H332" s="151"/>
      <c r="AD332" s="32"/>
      <c r="AE332" s="32"/>
      <c r="AF332" s="32"/>
      <c r="AG332" s="32"/>
      <c r="AH332" s="32"/>
      <c r="AI332" s="32"/>
      <c r="AJ332" s="32"/>
      <c r="AK332" s="32"/>
      <c r="AL332" s="32"/>
      <c r="AM332" s="32"/>
      <c r="AN332" s="32"/>
      <c r="AO332" s="32"/>
      <c r="AP332" s="32"/>
      <c r="AQ332" s="32"/>
      <c r="AR332" s="32"/>
      <c r="AS332" s="32"/>
      <c r="AT332" s="32"/>
      <c r="AU332" s="32"/>
      <c r="AV332" s="32"/>
      <c r="AZ332" s="34"/>
      <c r="BA332" s="34"/>
      <c r="BB332" s="34"/>
      <c r="BC332" s="34"/>
      <c r="BD332" s="34"/>
      <c r="BE332" s="34"/>
      <c r="BF332" s="34"/>
      <c r="BG332" s="34"/>
      <c r="BH332" s="34"/>
      <c r="BI332" s="34"/>
      <c r="BJ332" s="34"/>
      <c r="BK332" s="34"/>
      <c r="BL332" s="34"/>
      <c r="BM332" s="34"/>
      <c r="BN332" s="34"/>
      <c r="BO332" s="34"/>
      <c r="BP332" s="34"/>
      <c r="BQ332" s="34"/>
      <c r="BR332" s="34"/>
      <c r="BS332" s="34"/>
      <c r="BT332" s="34"/>
      <c r="BU332" s="34"/>
      <c r="BV332" s="34"/>
      <c r="BW332" s="34"/>
      <c r="BX332" s="34"/>
      <c r="BY332" s="34"/>
      <c r="BZ332" s="34"/>
      <c r="CA332" s="34"/>
      <c r="CB332" s="34"/>
      <c r="CC332" s="34"/>
      <c r="CD332" s="34"/>
      <c r="CE332" s="34"/>
      <c r="CF332" s="34"/>
      <c r="CG332" s="34"/>
      <c r="CH332" s="34"/>
      <c r="CI332" s="34"/>
      <c r="CJ332" s="34"/>
      <c r="CK332" s="34"/>
      <c r="CL332" s="34"/>
      <c r="CM332" s="34"/>
      <c r="CN332" s="34"/>
      <c r="CO332" s="34"/>
      <c r="CP332" s="34"/>
      <c r="CQ332" s="34"/>
      <c r="CR332" s="34"/>
      <c r="CS332" s="34"/>
      <c r="CT332" s="34"/>
      <c r="CU332" s="34"/>
      <c r="CV332" s="34"/>
      <c r="CW332" s="34"/>
      <c r="CX332" s="34"/>
      <c r="CY332" s="34"/>
      <c r="CZ332" s="34"/>
      <c r="DA332" s="34"/>
      <c r="DB332" s="34"/>
      <c r="DC332" s="34"/>
      <c r="DD332" s="34"/>
      <c r="DE332" s="34"/>
      <c r="DF332" s="34"/>
      <c r="DG332" s="34"/>
      <c r="DH332" s="34"/>
      <c r="DI332" s="34"/>
      <c r="DJ332" s="34"/>
      <c r="DK332" s="34"/>
      <c r="DL332" s="34"/>
      <c r="DM332" s="34"/>
      <c r="DN332" s="34"/>
      <c r="DO332" s="34"/>
      <c r="DP332" s="34"/>
    </row>
    <row r="333" spans="2:120" s="33" customFormat="1">
      <c r="B333" s="137"/>
      <c r="F333" s="197"/>
      <c r="G333" s="198"/>
      <c r="H333" s="151"/>
      <c r="AD333" s="32"/>
      <c r="AE333" s="32"/>
      <c r="AF333" s="32"/>
      <c r="AG333" s="32"/>
      <c r="AH333" s="32"/>
      <c r="AI333" s="32"/>
      <c r="AJ333" s="32"/>
      <c r="AK333" s="32"/>
      <c r="AL333" s="32"/>
      <c r="AM333" s="32"/>
      <c r="AN333" s="32"/>
      <c r="AO333" s="32"/>
      <c r="AP333" s="32"/>
      <c r="AQ333" s="32"/>
      <c r="AR333" s="32"/>
      <c r="AS333" s="32"/>
      <c r="AT333" s="32"/>
      <c r="AU333" s="32"/>
      <c r="AV333" s="32"/>
      <c r="AZ333" s="34"/>
      <c r="BA333" s="34"/>
      <c r="BB333" s="34"/>
      <c r="BC333" s="34"/>
      <c r="BD333" s="34"/>
      <c r="BE333" s="34"/>
      <c r="BF333" s="34"/>
      <c r="BG333" s="34"/>
      <c r="BH333" s="34"/>
      <c r="BI333" s="34"/>
      <c r="BJ333" s="34"/>
      <c r="BK333" s="34"/>
      <c r="BL333" s="34"/>
      <c r="BM333" s="34"/>
      <c r="BN333" s="34"/>
      <c r="BO333" s="34"/>
      <c r="BP333" s="34"/>
      <c r="BQ333" s="34"/>
      <c r="BR333" s="34"/>
      <c r="BS333" s="34"/>
      <c r="BT333" s="34"/>
      <c r="BU333" s="34"/>
      <c r="BV333" s="34"/>
      <c r="BW333" s="34"/>
      <c r="BX333" s="34"/>
      <c r="BY333" s="34"/>
      <c r="BZ333" s="34"/>
      <c r="CA333" s="34"/>
      <c r="CB333" s="34"/>
      <c r="CC333" s="34"/>
      <c r="CD333" s="34"/>
      <c r="CE333" s="34"/>
      <c r="CF333" s="34"/>
      <c r="CG333" s="34"/>
      <c r="CH333" s="34"/>
      <c r="CI333" s="34"/>
      <c r="CJ333" s="34"/>
      <c r="CK333" s="34"/>
      <c r="CL333" s="34"/>
      <c r="CM333" s="34"/>
      <c r="CN333" s="34"/>
      <c r="CO333" s="34"/>
      <c r="CP333" s="34"/>
      <c r="CQ333" s="34"/>
      <c r="CR333" s="34"/>
      <c r="CS333" s="34"/>
      <c r="CT333" s="34"/>
      <c r="CU333" s="34"/>
      <c r="CV333" s="34"/>
      <c r="CW333" s="34"/>
      <c r="CX333" s="34"/>
      <c r="CY333" s="34"/>
      <c r="CZ333" s="34"/>
      <c r="DA333" s="34"/>
      <c r="DB333" s="34"/>
      <c r="DC333" s="34"/>
      <c r="DD333" s="34"/>
      <c r="DE333" s="34"/>
      <c r="DF333" s="34"/>
      <c r="DG333" s="34"/>
      <c r="DH333" s="34"/>
      <c r="DI333" s="34"/>
      <c r="DJ333" s="34"/>
      <c r="DK333" s="34"/>
      <c r="DL333" s="34"/>
      <c r="DM333" s="34"/>
      <c r="DN333" s="34"/>
      <c r="DO333" s="34"/>
      <c r="DP333" s="34"/>
    </row>
    <row r="334" spans="2:120" s="33" customFormat="1">
      <c r="B334" s="137"/>
      <c r="F334" s="197"/>
      <c r="G334" s="198"/>
      <c r="H334" s="151"/>
      <c r="AD334" s="32"/>
      <c r="AE334" s="32"/>
      <c r="AF334" s="32"/>
      <c r="AG334" s="32"/>
      <c r="AH334" s="32"/>
      <c r="AI334" s="32"/>
      <c r="AJ334" s="32"/>
      <c r="AK334" s="32"/>
      <c r="AL334" s="32"/>
      <c r="AM334" s="32"/>
      <c r="AN334" s="32"/>
      <c r="AO334" s="32"/>
      <c r="AP334" s="32"/>
      <c r="AQ334" s="32"/>
      <c r="AR334" s="32"/>
      <c r="AS334" s="32"/>
      <c r="AT334" s="32"/>
      <c r="AU334" s="32"/>
      <c r="AV334" s="32"/>
      <c r="AZ334" s="34"/>
      <c r="BA334" s="34"/>
      <c r="BB334" s="34"/>
      <c r="BC334" s="34"/>
      <c r="BD334" s="34"/>
      <c r="BE334" s="34"/>
      <c r="BF334" s="34"/>
      <c r="BG334" s="34"/>
      <c r="BH334" s="34"/>
      <c r="BI334" s="34"/>
      <c r="BJ334" s="34"/>
      <c r="BK334" s="34"/>
      <c r="BL334" s="34"/>
      <c r="BM334" s="34"/>
      <c r="BN334" s="34"/>
      <c r="BO334" s="34"/>
      <c r="BP334" s="34"/>
      <c r="BQ334" s="34"/>
      <c r="BR334" s="34"/>
      <c r="BS334" s="34"/>
      <c r="BT334" s="34"/>
      <c r="BU334" s="34"/>
      <c r="BV334" s="34"/>
      <c r="BW334" s="34"/>
      <c r="BX334" s="34"/>
      <c r="BY334" s="34"/>
      <c r="BZ334" s="34"/>
      <c r="CA334" s="34"/>
      <c r="CB334" s="34"/>
      <c r="CC334" s="34"/>
      <c r="CD334" s="34"/>
      <c r="CE334" s="34"/>
      <c r="CF334" s="34"/>
      <c r="CG334" s="34"/>
      <c r="CH334" s="34"/>
      <c r="CI334" s="34"/>
      <c r="CJ334" s="34"/>
      <c r="CK334" s="34"/>
      <c r="CL334" s="34"/>
      <c r="CM334" s="34"/>
      <c r="CN334" s="34"/>
      <c r="CO334" s="34"/>
      <c r="CP334" s="34"/>
      <c r="CQ334" s="34"/>
      <c r="CR334" s="34"/>
      <c r="CS334" s="34"/>
      <c r="CT334" s="34"/>
      <c r="CU334" s="34"/>
      <c r="CV334" s="34"/>
      <c r="CW334" s="34"/>
      <c r="CX334" s="34"/>
      <c r="CY334" s="34"/>
      <c r="CZ334" s="34"/>
      <c r="DA334" s="34"/>
      <c r="DB334" s="34"/>
      <c r="DC334" s="34"/>
      <c r="DD334" s="34"/>
      <c r="DE334" s="34"/>
      <c r="DF334" s="34"/>
      <c r="DG334" s="34"/>
      <c r="DH334" s="34"/>
      <c r="DI334" s="34"/>
      <c r="DJ334" s="34"/>
      <c r="DK334" s="34"/>
      <c r="DL334" s="34"/>
      <c r="DM334" s="34"/>
      <c r="DN334" s="34"/>
      <c r="DO334" s="34"/>
      <c r="DP334" s="34"/>
    </row>
    <row r="335" spans="2:120" s="33" customFormat="1">
      <c r="B335" s="137"/>
      <c r="F335" s="197"/>
      <c r="G335" s="198"/>
      <c r="H335" s="151"/>
      <c r="AD335" s="32"/>
      <c r="AE335" s="32"/>
      <c r="AF335" s="32"/>
      <c r="AG335" s="32"/>
      <c r="AH335" s="32"/>
      <c r="AI335" s="32"/>
      <c r="AJ335" s="32"/>
      <c r="AK335" s="32"/>
      <c r="AL335" s="32"/>
      <c r="AM335" s="32"/>
      <c r="AN335" s="32"/>
      <c r="AO335" s="32"/>
      <c r="AP335" s="32"/>
      <c r="AQ335" s="32"/>
      <c r="AR335" s="32"/>
      <c r="AS335" s="32"/>
      <c r="AT335" s="32"/>
      <c r="AU335" s="32"/>
      <c r="AV335" s="32"/>
      <c r="AZ335" s="34"/>
      <c r="BA335" s="34"/>
      <c r="BB335" s="34"/>
      <c r="BC335" s="34"/>
      <c r="BD335" s="34"/>
      <c r="BE335" s="34"/>
      <c r="BF335" s="34"/>
      <c r="BG335" s="34"/>
      <c r="BH335" s="34"/>
      <c r="BI335" s="34"/>
      <c r="BJ335" s="34"/>
      <c r="BK335" s="34"/>
      <c r="BL335" s="34"/>
      <c r="BM335" s="34"/>
      <c r="BN335" s="34"/>
      <c r="BO335" s="34"/>
      <c r="BP335" s="34"/>
      <c r="BQ335" s="34"/>
      <c r="BR335" s="34"/>
      <c r="BS335" s="34"/>
      <c r="BT335" s="34"/>
      <c r="BU335" s="34"/>
      <c r="BV335" s="34"/>
      <c r="BW335" s="34"/>
      <c r="BX335" s="34"/>
      <c r="BY335" s="34"/>
      <c r="BZ335" s="34"/>
      <c r="CA335" s="34"/>
      <c r="CB335" s="34"/>
      <c r="CC335" s="34"/>
      <c r="CD335" s="34"/>
      <c r="CE335" s="34"/>
      <c r="CF335" s="34"/>
      <c r="CG335" s="34"/>
      <c r="CH335" s="34"/>
      <c r="CI335" s="34"/>
      <c r="CJ335" s="34"/>
      <c r="CK335" s="34"/>
      <c r="CL335" s="34"/>
      <c r="CM335" s="34"/>
      <c r="CN335" s="34"/>
      <c r="CO335" s="34"/>
      <c r="CP335" s="34"/>
      <c r="CQ335" s="34"/>
      <c r="CR335" s="34"/>
      <c r="CS335" s="34"/>
      <c r="CT335" s="34"/>
      <c r="CU335" s="34"/>
      <c r="CV335" s="34"/>
      <c r="CW335" s="34"/>
      <c r="CX335" s="34"/>
      <c r="CY335" s="34"/>
      <c r="CZ335" s="34"/>
      <c r="DA335" s="34"/>
      <c r="DB335" s="34"/>
      <c r="DC335" s="34"/>
      <c r="DD335" s="34"/>
      <c r="DE335" s="34"/>
      <c r="DF335" s="34"/>
      <c r="DG335" s="34"/>
      <c r="DH335" s="34"/>
      <c r="DI335" s="34"/>
      <c r="DJ335" s="34"/>
      <c r="DK335" s="34"/>
      <c r="DL335" s="34"/>
      <c r="DM335" s="34"/>
      <c r="DN335" s="34"/>
      <c r="DO335" s="34"/>
      <c r="DP335" s="34"/>
    </row>
    <row r="336" spans="2:120" s="33" customFormat="1">
      <c r="B336" s="137"/>
      <c r="F336" s="197"/>
      <c r="G336" s="198"/>
      <c r="H336" s="151"/>
      <c r="AD336" s="32"/>
      <c r="AE336" s="32"/>
      <c r="AF336" s="32"/>
      <c r="AG336" s="32"/>
      <c r="AH336" s="32"/>
      <c r="AI336" s="32"/>
      <c r="AJ336" s="32"/>
      <c r="AK336" s="32"/>
      <c r="AL336" s="32"/>
      <c r="AM336" s="32"/>
      <c r="AN336" s="32"/>
      <c r="AO336" s="32"/>
      <c r="AP336" s="32"/>
      <c r="AQ336" s="32"/>
      <c r="AR336" s="32"/>
      <c r="AS336" s="32"/>
      <c r="AT336" s="32"/>
      <c r="AU336" s="32"/>
      <c r="AV336" s="32"/>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34"/>
      <c r="CN336" s="34"/>
      <c r="CO336" s="34"/>
      <c r="CP336" s="34"/>
      <c r="CQ336" s="34"/>
      <c r="CR336" s="34"/>
      <c r="CS336" s="34"/>
      <c r="CT336" s="34"/>
      <c r="CU336" s="34"/>
      <c r="CV336" s="34"/>
      <c r="CW336" s="34"/>
      <c r="CX336" s="34"/>
      <c r="CY336" s="34"/>
      <c r="CZ336" s="34"/>
      <c r="DA336" s="34"/>
      <c r="DB336" s="34"/>
      <c r="DC336" s="34"/>
      <c r="DD336" s="34"/>
      <c r="DE336" s="34"/>
      <c r="DF336" s="34"/>
      <c r="DG336" s="34"/>
      <c r="DH336" s="34"/>
      <c r="DI336" s="34"/>
      <c r="DJ336" s="34"/>
      <c r="DK336" s="34"/>
      <c r="DL336" s="34"/>
      <c r="DM336" s="34"/>
      <c r="DN336" s="34"/>
      <c r="DO336" s="34"/>
      <c r="DP336" s="34"/>
    </row>
    <row r="337" spans="2:120" s="33" customFormat="1">
      <c r="B337" s="137"/>
      <c r="F337" s="197"/>
      <c r="G337" s="198"/>
      <c r="H337" s="151"/>
      <c r="AD337" s="32"/>
      <c r="AE337" s="32"/>
      <c r="AF337" s="32"/>
      <c r="AG337" s="32"/>
      <c r="AH337" s="32"/>
      <c r="AI337" s="32"/>
      <c r="AJ337" s="32"/>
      <c r="AK337" s="32"/>
      <c r="AL337" s="32"/>
      <c r="AM337" s="32"/>
      <c r="AN337" s="32"/>
      <c r="AO337" s="32"/>
      <c r="AP337" s="32"/>
      <c r="AQ337" s="32"/>
      <c r="AR337" s="32"/>
      <c r="AS337" s="32"/>
      <c r="AT337" s="32"/>
      <c r="AU337" s="32"/>
      <c r="AV337" s="32"/>
      <c r="AZ337" s="34"/>
      <c r="BA337" s="34"/>
      <c r="BB337" s="34"/>
      <c r="BC337" s="34"/>
      <c r="BD337" s="34"/>
      <c r="BE337" s="34"/>
      <c r="BF337" s="34"/>
      <c r="BG337" s="34"/>
      <c r="BH337" s="34"/>
      <c r="BI337" s="34"/>
      <c r="BJ337" s="34"/>
      <c r="BK337" s="34"/>
      <c r="BL337" s="34"/>
      <c r="BM337" s="34"/>
      <c r="BN337" s="34"/>
      <c r="BO337" s="34"/>
      <c r="BP337" s="34"/>
      <c r="BQ337" s="34"/>
      <c r="BR337" s="34"/>
      <c r="BS337" s="34"/>
      <c r="BT337" s="34"/>
      <c r="BU337" s="34"/>
      <c r="BV337" s="34"/>
      <c r="BW337" s="34"/>
      <c r="BX337" s="34"/>
      <c r="BY337" s="34"/>
      <c r="BZ337" s="34"/>
      <c r="CA337" s="34"/>
      <c r="CB337" s="34"/>
      <c r="CC337" s="34"/>
      <c r="CD337" s="34"/>
      <c r="CE337" s="34"/>
      <c r="CF337" s="34"/>
      <c r="CG337" s="34"/>
      <c r="CH337" s="34"/>
      <c r="CI337" s="34"/>
      <c r="CJ337" s="34"/>
      <c r="CK337" s="34"/>
      <c r="CL337" s="34"/>
      <c r="CM337" s="34"/>
      <c r="CN337" s="34"/>
      <c r="CO337" s="34"/>
      <c r="CP337" s="34"/>
      <c r="CQ337" s="34"/>
      <c r="CR337" s="34"/>
      <c r="CS337" s="34"/>
      <c r="CT337" s="34"/>
      <c r="CU337" s="34"/>
      <c r="CV337" s="34"/>
      <c r="CW337" s="34"/>
      <c r="CX337" s="34"/>
      <c r="CY337" s="34"/>
      <c r="CZ337" s="34"/>
      <c r="DA337" s="34"/>
      <c r="DB337" s="34"/>
      <c r="DC337" s="34"/>
      <c r="DD337" s="34"/>
      <c r="DE337" s="34"/>
      <c r="DF337" s="34"/>
      <c r="DG337" s="34"/>
      <c r="DH337" s="34"/>
      <c r="DI337" s="34"/>
      <c r="DJ337" s="34"/>
      <c r="DK337" s="34"/>
      <c r="DL337" s="34"/>
      <c r="DM337" s="34"/>
      <c r="DN337" s="34"/>
      <c r="DO337" s="34"/>
      <c r="DP337" s="34"/>
    </row>
    <row r="338" spans="2:120" s="33" customFormat="1">
      <c r="B338" s="137"/>
      <c r="F338" s="197"/>
      <c r="G338" s="198"/>
      <c r="H338" s="151"/>
      <c r="AD338" s="32"/>
      <c r="AE338" s="32"/>
      <c r="AF338" s="32"/>
      <c r="AG338" s="32"/>
      <c r="AH338" s="32"/>
      <c r="AI338" s="32"/>
      <c r="AJ338" s="32"/>
      <c r="AK338" s="32"/>
      <c r="AL338" s="32"/>
      <c r="AM338" s="32"/>
      <c r="AN338" s="32"/>
      <c r="AO338" s="32"/>
      <c r="AP338" s="32"/>
      <c r="AQ338" s="32"/>
      <c r="AR338" s="32"/>
      <c r="AS338" s="32"/>
      <c r="AT338" s="32"/>
      <c r="AU338" s="32"/>
      <c r="AV338" s="32"/>
      <c r="AZ338" s="34"/>
      <c r="BA338" s="34"/>
      <c r="BB338" s="34"/>
      <c r="BC338" s="34"/>
      <c r="BD338" s="34"/>
      <c r="BE338" s="34"/>
      <c r="BF338" s="34"/>
      <c r="BG338" s="34"/>
      <c r="BH338" s="34"/>
      <c r="BI338" s="34"/>
      <c r="BJ338" s="34"/>
      <c r="BK338" s="34"/>
      <c r="BL338" s="34"/>
      <c r="BM338" s="34"/>
      <c r="BN338" s="34"/>
      <c r="BO338" s="34"/>
      <c r="BP338" s="34"/>
      <c r="BQ338" s="34"/>
      <c r="BR338" s="34"/>
      <c r="BS338" s="34"/>
      <c r="BT338" s="34"/>
      <c r="BU338" s="34"/>
      <c r="BV338" s="34"/>
      <c r="BW338" s="34"/>
      <c r="BX338" s="34"/>
      <c r="BY338" s="34"/>
      <c r="BZ338" s="34"/>
      <c r="CA338" s="34"/>
      <c r="CB338" s="34"/>
      <c r="CC338" s="34"/>
      <c r="CD338" s="34"/>
      <c r="CE338" s="34"/>
      <c r="CF338" s="34"/>
      <c r="CG338" s="34"/>
      <c r="CH338" s="34"/>
      <c r="CI338" s="34"/>
      <c r="CJ338" s="34"/>
      <c r="CK338" s="34"/>
      <c r="CL338" s="34"/>
      <c r="CM338" s="34"/>
      <c r="CN338" s="34"/>
      <c r="CO338" s="34"/>
      <c r="CP338" s="34"/>
      <c r="CQ338" s="34"/>
      <c r="CR338" s="34"/>
      <c r="CS338" s="34"/>
      <c r="CT338" s="34"/>
      <c r="CU338" s="34"/>
      <c r="CV338" s="34"/>
      <c r="CW338" s="34"/>
      <c r="CX338" s="34"/>
      <c r="CY338" s="34"/>
      <c r="CZ338" s="34"/>
      <c r="DA338" s="34"/>
      <c r="DB338" s="34"/>
      <c r="DC338" s="34"/>
      <c r="DD338" s="34"/>
      <c r="DE338" s="34"/>
      <c r="DF338" s="34"/>
      <c r="DG338" s="34"/>
      <c r="DH338" s="34"/>
      <c r="DI338" s="34"/>
      <c r="DJ338" s="34"/>
      <c r="DK338" s="34"/>
      <c r="DL338" s="34"/>
      <c r="DM338" s="34"/>
      <c r="DN338" s="34"/>
      <c r="DO338" s="34"/>
      <c r="DP338" s="34"/>
    </row>
    <row r="339" spans="2:120" s="33" customFormat="1">
      <c r="B339" s="137"/>
      <c r="F339" s="197"/>
      <c r="G339" s="198"/>
      <c r="H339" s="151"/>
      <c r="AD339" s="32"/>
      <c r="AE339" s="32"/>
      <c r="AF339" s="32"/>
      <c r="AG339" s="32"/>
      <c r="AH339" s="32"/>
      <c r="AI339" s="32"/>
      <c r="AJ339" s="32"/>
      <c r="AK339" s="32"/>
      <c r="AL339" s="32"/>
      <c r="AM339" s="32"/>
      <c r="AN339" s="32"/>
      <c r="AO339" s="32"/>
      <c r="AP339" s="32"/>
      <c r="AQ339" s="32"/>
      <c r="AR339" s="32"/>
      <c r="AS339" s="32"/>
      <c r="AT339" s="32"/>
      <c r="AU339" s="32"/>
      <c r="AV339" s="32"/>
      <c r="AZ339" s="34"/>
      <c r="BA339" s="34"/>
      <c r="BB339" s="34"/>
      <c r="BC339" s="34"/>
      <c r="BD339" s="34"/>
      <c r="BE339" s="34"/>
      <c r="BF339" s="34"/>
      <c r="BG339" s="34"/>
      <c r="BH339" s="34"/>
      <c r="BI339" s="34"/>
      <c r="BJ339" s="34"/>
      <c r="BK339" s="34"/>
      <c r="BL339" s="34"/>
      <c r="BM339" s="34"/>
      <c r="BN339" s="34"/>
      <c r="BO339" s="34"/>
      <c r="BP339" s="34"/>
      <c r="BQ339" s="34"/>
      <c r="BR339" s="34"/>
      <c r="BS339" s="34"/>
      <c r="BT339" s="34"/>
      <c r="BU339" s="34"/>
      <c r="BV339" s="34"/>
      <c r="BW339" s="34"/>
      <c r="BX339" s="34"/>
      <c r="BY339" s="34"/>
      <c r="BZ339" s="34"/>
      <c r="CA339" s="34"/>
      <c r="CB339" s="34"/>
      <c r="CC339" s="34"/>
      <c r="CD339" s="34"/>
      <c r="CE339" s="34"/>
      <c r="CF339" s="34"/>
      <c r="CG339" s="34"/>
      <c r="CH339" s="34"/>
      <c r="CI339" s="34"/>
      <c r="CJ339" s="34"/>
      <c r="CK339" s="34"/>
      <c r="CL339" s="34"/>
      <c r="CM339" s="34"/>
      <c r="CN339" s="34"/>
      <c r="CO339" s="34"/>
      <c r="CP339" s="34"/>
      <c r="CQ339" s="34"/>
      <c r="CR339" s="34"/>
      <c r="CS339" s="34"/>
      <c r="CT339" s="34"/>
      <c r="CU339" s="34"/>
      <c r="CV339" s="34"/>
      <c r="CW339" s="34"/>
      <c r="CX339" s="34"/>
      <c r="CY339" s="34"/>
      <c r="CZ339" s="34"/>
      <c r="DA339" s="34"/>
      <c r="DB339" s="34"/>
      <c r="DC339" s="34"/>
      <c r="DD339" s="34"/>
      <c r="DE339" s="34"/>
      <c r="DF339" s="34"/>
      <c r="DG339" s="34"/>
      <c r="DH339" s="34"/>
      <c r="DI339" s="34"/>
      <c r="DJ339" s="34"/>
      <c r="DK339" s="34"/>
      <c r="DL339" s="34"/>
      <c r="DM339" s="34"/>
      <c r="DN339" s="34"/>
      <c r="DO339" s="34"/>
      <c r="DP339" s="34"/>
    </row>
    <row r="340" spans="2:120" s="33" customFormat="1">
      <c r="B340" s="137"/>
      <c r="F340" s="197"/>
      <c r="G340" s="198"/>
      <c r="H340" s="151"/>
      <c r="AD340" s="32"/>
      <c r="AE340" s="32"/>
      <c r="AF340" s="32"/>
      <c r="AG340" s="32"/>
      <c r="AH340" s="32"/>
      <c r="AI340" s="32"/>
      <c r="AJ340" s="32"/>
      <c r="AK340" s="32"/>
      <c r="AL340" s="32"/>
      <c r="AM340" s="32"/>
      <c r="AN340" s="32"/>
      <c r="AO340" s="32"/>
      <c r="AP340" s="32"/>
      <c r="AQ340" s="32"/>
      <c r="AR340" s="32"/>
      <c r="AS340" s="32"/>
      <c r="AT340" s="32"/>
      <c r="AU340" s="32"/>
      <c r="AV340" s="32"/>
      <c r="AZ340" s="34"/>
      <c r="BA340" s="34"/>
      <c r="BB340" s="34"/>
      <c r="BC340" s="34"/>
      <c r="BD340" s="34"/>
      <c r="BE340" s="34"/>
      <c r="BF340" s="34"/>
      <c r="BG340" s="34"/>
      <c r="BH340" s="34"/>
      <c r="BI340" s="34"/>
      <c r="BJ340" s="34"/>
      <c r="BK340" s="34"/>
      <c r="BL340" s="34"/>
      <c r="BM340" s="34"/>
      <c r="BN340" s="34"/>
      <c r="BO340" s="34"/>
      <c r="BP340" s="34"/>
      <c r="BQ340" s="34"/>
      <c r="BR340" s="34"/>
      <c r="BS340" s="34"/>
      <c r="BT340" s="34"/>
      <c r="BU340" s="34"/>
      <c r="BV340" s="34"/>
      <c r="BW340" s="34"/>
      <c r="BX340" s="34"/>
      <c r="BY340" s="34"/>
      <c r="BZ340" s="34"/>
      <c r="CA340" s="34"/>
      <c r="CB340" s="34"/>
      <c r="CC340" s="34"/>
      <c r="CD340" s="34"/>
      <c r="CE340" s="34"/>
      <c r="CF340" s="34"/>
      <c r="CG340" s="34"/>
      <c r="CH340" s="34"/>
      <c r="CI340" s="34"/>
      <c r="CJ340" s="34"/>
      <c r="CK340" s="34"/>
      <c r="CL340" s="34"/>
      <c r="CM340" s="34"/>
      <c r="CN340" s="34"/>
      <c r="CO340" s="34"/>
      <c r="CP340" s="34"/>
      <c r="CQ340" s="34"/>
      <c r="CR340" s="34"/>
      <c r="CS340" s="34"/>
      <c r="CT340" s="34"/>
      <c r="CU340" s="34"/>
      <c r="CV340" s="34"/>
      <c r="CW340" s="34"/>
      <c r="CX340" s="34"/>
      <c r="CY340" s="34"/>
      <c r="CZ340" s="34"/>
      <c r="DA340" s="34"/>
      <c r="DB340" s="34"/>
      <c r="DC340" s="34"/>
      <c r="DD340" s="34"/>
      <c r="DE340" s="34"/>
      <c r="DF340" s="34"/>
      <c r="DG340" s="34"/>
      <c r="DH340" s="34"/>
      <c r="DI340" s="34"/>
      <c r="DJ340" s="34"/>
      <c r="DK340" s="34"/>
      <c r="DL340" s="34"/>
      <c r="DM340" s="34"/>
      <c r="DN340" s="34"/>
      <c r="DO340" s="34"/>
      <c r="DP340" s="34"/>
    </row>
    <row r="341" spans="2:120" s="33" customFormat="1">
      <c r="B341" s="137"/>
      <c r="F341" s="197"/>
      <c r="G341" s="198"/>
      <c r="H341" s="151"/>
      <c r="AD341" s="32"/>
      <c r="AE341" s="32"/>
      <c r="AF341" s="32"/>
      <c r="AG341" s="32"/>
      <c r="AH341" s="32"/>
      <c r="AI341" s="32"/>
      <c r="AJ341" s="32"/>
      <c r="AK341" s="32"/>
      <c r="AL341" s="32"/>
      <c r="AM341" s="32"/>
      <c r="AN341" s="32"/>
      <c r="AO341" s="32"/>
      <c r="AP341" s="32"/>
      <c r="AQ341" s="32"/>
      <c r="AR341" s="32"/>
      <c r="AS341" s="32"/>
      <c r="AT341" s="32"/>
      <c r="AU341" s="32"/>
      <c r="AV341" s="32"/>
      <c r="AZ341" s="34"/>
      <c r="BA341" s="34"/>
      <c r="BB341" s="34"/>
      <c r="BC341" s="34"/>
      <c r="BD341" s="34"/>
      <c r="BE341" s="34"/>
      <c r="BF341" s="34"/>
      <c r="BG341" s="34"/>
      <c r="BH341" s="34"/>
      <c r="BI341" s="34"/>
      <c r="BJ341" s="34"/>
      <c r="BK341" s="34"/>
      <c r="BL341" s="34"/>
      <c r="BM341" s="34"/>
      <c r="BN341" s="34"/>
      <c r="BO341" s="34"/>
      <c r="BP341" s="34"/>
      <c r="BQ341" s="34"/>
      <c r="BR341" s="34"/>
      <c r="BS341" s="34"/>
      <c r="BT341" s="34"/>
      <c r="BU341" s="34"/>
      <c r="BV341" s="34"/>
      <c r="BW341" s="34"/>
      <c r="BX341" s="34"/>
      <c r="BY341" s="34"/>
      <c r="BZ341" s="34"/>
      <c r="CA341" s="34"/>
      <c r="CB341" s="34"/>
      <c r="CC341" s="34"/>
      <c r="CD341" s="34"/>
      <c r="CE341" s="34"/>
      <c r="CF341" s="34"/>
      <c r="CG341" s="34"/>
      <c r="CH341" s="34"/>
      <c r="CI341" s="34"/>
      <c r="CJ341" s="34"/>
      <c r="CK341" s="34"/>
      <c r="CL341" s="34"/>
      <c r="CM341" s="34"/>
      <c r="CN341" s="34"/>
      <c r="CO341" s="34"/>
      <c r="CP341" s="34"/>
      <c r="CQ341" s="34"/>
      <c r="CR341" s="34"/>
      <c r="CS341" s="34"/>
      <c r="CT341" s="34"/>
      <c r="CU341" s="34"/>
      <c r="CV341" s="34"/>
      <c r="CW341" s="34"/>
      <c r="CX341" s="34"/>
      <c r="CY341" s="34"/>
      <c r="CZ341" s="34"/>
      <c r="DA341" s="34"/>
      <c r="DB341" s="34"/>
      <c r="DC341" s="34"/>
      <c r="DD341" s="34"/>
      <c r="DE341" s="34"/>
      <c r="DF341" s="34"/>
      <c r="DG341" s="34"/>
      <c r="DH341" s="34"/>
      <c r="DI341" s="34"/>
      <c r="DJ341" s="34"/>
      <c r="DK341" s="34"/>
      <c r="DL341" s="34"/>
      <c r="DM341" s="34"/>
      <c r="DN341" s="34"/>
      <c r="DO341" s="34"/>
      <c r="DP341" s="34"/>
    </row>
    <row r="342" spans="2:120" s="33" customFormat="1">
      <c r="B342" s="137"/>
      <c r="F342" s="197"/>
      <c r="G342" s="198"/>
      <c r="H342" s="151"/>
      <c r="AD342" s="32"/>
      <c r="AE342" s="32"/>
      <c r="AF342" s="32"/>
      <c r="AG342" s="32"/>
      <c r="AH342" s="32"/>
      <c r="AI342" s="32"/>
      <c r="AJ342" s="32"/>
      <c r="AK342" s="32"/>
      <c r="AL342" s="32"/>
      <c r="AM342" s="32"/>
      <c r="AN342" s="32"/>
      <c r="AO342" s="32"/>
      <c r="AP342" s="32"/>
      <c r="AQ342" s="32"/>
      <c r="AR342" s="32"/>
      <c r="AS342" s="32"/>
      <c r="AT342" s="32"/>
      <c r="AU342" s="32"/>
      <c r="AV342" s="32"/>
      <c r="AZ342" s="34"/>
      <c r="BA342" s="34"/>
      <c r="BB342" s="34"/>
      <c r="BC342" s="34"/>
      <c r="BD342" s="34"/>
      <c r="BE342" s="34"/>
      <c r="BF342" s="34"/>
      <c r="BG342" s="34"/>
      <c r="BH342" s="34"/>
      <c r="BI342" s="34"/>
      <c r="BJ342" s="34"/>
      <c r="BK342" s="34"/>
      <c r="BL342" s="34"/>
      <c r="BM342" s="34"/>
      <c r="BN342" s="34"/>
      <c r="BO342" s="34"/>
      <c r="BP342" s="34"/>
      <c r="BQ342" s="34"/>
      <c r="BR342" s="34"/>
      <c r="BS342" s="34"/>
      <c r="BT342" s="34"/>
      <c r="BU342" s="34"/>
      <c r="BV342" s="34"/>
      <c r="BW342" s="34"/>
      <c r="BX342" s="34"/>
      <c r="BY342" s="34"/>
      <c r="BZ342" s="34"/>
      <c r="CA342" s="34"/>
      <c r="CB342" s="34"/>
      <c r="CC342" s="34"/>
      <c r="CD342" s="34"/>
      <c r="CE342" s="34"/>
      <c r="CF342" s="34"/>
      <c r="CG342" s="34"/>
      <c r="CH342" s="34"/>
      <c r="CI342" s="34"/>
      <c r="CJ342" s="34"/>
      <c r="CK342" s="34"/>
      <c r="CL342" s="34"/>
      <c r="CM342" s="34"/>
      <c r="CN342" s="34"/>
      <c r="CO342" s="34"/>
      <c r="CP342" s="34"/>
      <c r="CQ342" s="34"/>
      <c r="CR342" s="34"/>
      <c r="CS342" s="34"/>
      <c r="CT342" s="34"/>
      <c r="CU342" s="34"/>
      <c r="CV342" s="34"/>
      <c r="CW342" s="34"/>
      <c r="CX342" s="34"/>
      <c r="CY342" s="34"/>
      <c r="CZ342" s="34"/>
      <c r="DA342" s="34"/>
      <c r="DB342" s="34"/>
      <c r="DC342" s="34"/>
      <c r="DD342" s="34"/>
      <c r="DE342" s="34"/>
      <c r="DF342" s="34"/>
      <c r="DG342" s="34"/>
      <c r="DH342" s="34"/>
      <c r="DI342" s="34"/>
      <c r="DJ342" s="34"/>
      <c r="DK342" s="34"/>
      <c r="DL342" s="34"/>
      <c r="DM342" s="34"/>
      <c r="DN342" s="34"/>
      <c r="DO342" s="34"/>
      <c r="DP342" s="34"/>
    </row>
    <row r="343" spans="2:120" s="33" customFormat="1">
      <c r="B343" s="137"/>
      <c r="F343" s="197"/>
      <c r="G343" s="198"/>
      <c r="H343" s="151"/>
      <c r="AD343" s="32"/>
      <c r="AE343" s="32"/>
      <c r="AF343" s="32"/>
      <c r="AG343" s="32"/>
      <c r="AH343" s="32"/>
      <c r="AI343" s="32"/>
      <c r="AJ343" s="32"/>
      <c r="AK343" s="32"/>
      <c r="AL343" s="32"/>
      <c r="AM343" s="32"/>
      <c r="AN343" s="32"/>
      <c r="AO343" s="32"/>
      <c r="AP343" s="32"/>
      <c r="AQ343" s="32"/>
      <c r="AR343" s="32"/>
      <c r="AS343" s="32"/>
      <c r="AT343" s="32"/>
      <c r="AU343" s="32"/>
      <c r="AV343" s="32"/>
      <c r="AZ343" s="34"/>
      <c r="BA343" s="34"/>
      <c r="BB343" s="34"/>
      <c r="BC343" s="34"/>
      <c r="BD343" s="34"/>
      <c r="BE343" s="34"/>
      <c r="BF343" s="34"/>
      <c r="BG343" s="34"/>
      <c r="BH343" s="34"/>
      <c r="BI343" s="34"/>
      <c r="BJ343" s="34"/>
      <c r="BK343" s="34"/>
      <c r="BL343" s="34"/>
      <c r="BM343" s="34"/>
      <c r="BN343" s="34"/>
      <c r="BO343" s="34"/>
      <c r="BP343" s="34"/>
      <c r="BQ343" s="34"/>
      <c r="BR343" s="34"/>
      <c r="BS343" s="34"/>
      <c r="BT343" s="34"/>
      <c r="BU343" s="34"/>
      <c r="BV343" s="34"/>
      <c r="BW343" s="34"/>
      <c r="BX343" s="34"/>
      <c r="BY343" s="34"/>
      <c r="BZ343" s="34"/>
      <c r="CA343" s="34"/>
      <c r="CB343" s="34"/>
      <c r="CC343" s="34"/>
      <c r="CD343" s="34"/>
      <c r="CE343" s="34"/>
      <c r="CF343" s="34"/>
      <c r="CG343" s="34"/>
      <c r="CH343" s="34"/>
      <c r="CI343" s="34"/>
      <c r="CJ343" s="34"/>
      <c r="CK343" s="34"/>
      <c r="CL343" s="34"/>
      <c r="CM343" s="34"/>
      <c r="CN343" s="34"/>
      <c r="CO343" s="34"/>
      <c r="CP343" s="34"/>
      <c r="CQ343" s="34"/>
      <c r="CR343" s="34"/>
      <c r="CS343" s="34"/>
      <c r="CT343" s="34"/>
      <c r="CU343" s="34"/>
      <c r="CV343" s="34"/>
      <c r="CW343" s="34"/>
      <c r="CX343" s="34"/>
      <c r="CY343" s="34"/>
      <c r="CZ343" s="34"/>
      <c r="DA343" s="34"/>
      <c r="DB343" s="34"/>
      <c r="DC343" s="34"/>
      <c r="DD343" s="34"/>
      <c r="DE343" s="34"/>
      <c r="DF343" s="34"/>
      <c r="DG343" s="34"/>
      <c r="DH343" s="34"/>
      <c r="DI343" s="34"/>
      <c r="DJ343" s="34"/>
      <c r="DK343" s="34"/>
      <c r="DL343" s="34"/>
      <c r="DM343" s="34"/>
      <c r="DN343" s="34"/>
      <c r="DO343" s="34"/>
      <c r="DP343" s="34"/>
    </row>
    <row r="344" spans="2:120" s="33" customFormat="1">
      <c r="B344" s="137"/>
      <c r="F344" s="197"/>
      <c r="G344" s="198"/>
      <c r="H344" s="151"/>
      <c r="AD344" s="32"/>
      <c r="AE344" s="32"/>
      <c r="AF344" s="32"/>
      <c r="AG344" s="32"/>
      <c r="AH344" s="32"/>
      <c r="AI344" s="32"/>
      <c r="AJ344" s="32"/>
      <c r="AK344" s="32"/>
      <c r="AL344" s="32"/>
      <c r="AM344" s="32"/>
      <c r="AN344" s="32"/>
      <c r="AO344" s="32"/>
      <c r="AP344" s="32"/>
      <c r="AQ344" s="32"/>
      <c r="AR344" s="32"/>
      <c r="AS344" s="32"/>
      <c r="AT344" s="32"/>
      <c r="AU344" s="32"/>
      <c r="AV344" s="32"/>
      <c r="AZ344" s="34"/>
      <c r="BA344" s="34"/>
      <c r="BB344" s="34"/>
      <c r="BC344" s="34"/>
      <c r="BD344" s="34"/>
      <c r="BE344" s="34"/>
      <c r="BF344" s="34"/>
      <c r="BG344" s="34"/>
      <c r="BH344" s="34"/>
      <c r="BI344" s="34"/>
      <c r="BJ344" s="34"/>
      <c r="BK344" s="34"/>
      <c r="BL344" s="34"/>
      <c r="BM344" s="34"/>
      <c r="BN344" s="34"/>
      <c r="BO344" s="34"/>
      <c r="BP344" s="34"/>
      <c r="BQ344" s="34"/>
      <c r="BR344" s="34"/>
      <c r="BS344" s="34"/>
      <c r="BT344" s="34"/>
      <c r="BU344" s="34"/>
      <c r="BV344" s="34"/>
      <c r="BW344" s="34"/>
      <c r="BX344" s="34"/>
      <c r="BY344" s="34"/>
      <c r="BZ344" s="34"/>
      <c r="CA344" s="34"/>
      <c r="CB344" s="34"/>
      <c r="CC344" s="34"/>
      <c r="CD344" s="34"/>
      <c r="CE344" s="34"/>
      <c r="CF344" s="34"/>
      <c r="CG344" s="34"/>
      <c r="CH344" s="34"/>
      <c r="CI344" s="34"/>
      <c r="CJ344" s="34"/>
      <c r="CK344" s="34"/>
      <c r="CL344" s="34"/>
      <c r="CM344" s="34"/>
      <c r="CN344" s="34"/>
      <c r="CO344" s="34"/>
      <c r="CP344" s="34"/>
      <c r="CQ344" s="34"/>
      <c r="CR344" s="34"/>
      <c r="CS344" s="34"/>
      <c r="CT344" s="34"/>
      <c r="CU344" s="34"/>
      <c r="CV344" s="34"/>
      <c r="CW344" s="34"/>
      <c r="CX344" s="34"/>
      <c r="CY344" s="34"/>
      <c r="CZ344" s="34"/>
      <c r="DA344" s="34"/>
      <c r="DB344" s="34"/>
      <c r="DC344" s="34"/>
      <c r="DD344" s="34"/>
      <c r="DE344" s="34"/>
      <c r="DF344" s="34"/>
      <c r="DG344" s="34"/>
      <c r="DH344" s="34"/>
      <c r="DI344" s="34"/>
      <c r="DJ344" s="34"/>
      <c r="DK344" s="34"/>
      <c r="DL344" s="34"/>
      <c r="DM344" s="34"/>
      <c r="DN344" s="34"/>
      <c r="DO344" s="34"/>
      <c r="DP344" s="34"/>
    </row>
    <row r="345" spans="2:120" s="33" customFormat="1">
      <c r="B345" s="137"/>
      <c r="F345" s="197"/>
      <c r="G345" s="198"/>
      <c r="H345" s="151"/>
      <c r="AD345" s="32"/>
      <c r="AE345" s="32"/>
      <c r="AF345" s="32"/>
      <c r="AG345" s="32"/>
      <c r="AH345" s="32"/>
      <c r="AI345" s="32"/>
      <c r="AJ345" s="32"/>
      <c r="AK345" s="32"/>
      <c r="AL345" s="32"/>
      <c r="AM345" s="32"/>
      <c r="AN345" s="32"/>
      <c r="AO345" s="32"/>
      <c r="AP345" s="32"/>
      <c r="AQ345" s="32"/>
      <c r="AR345" s="32"/>
      <c r="AS345" s="32"/>
      <c r="AT345" s="32"/>
      <c r="AU345" s="32"/>
      <c r="AV345" s="32"/>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D345" s="34"/>
      <c r="CE345" s="34"/>
      <c r="CF345" s="34"/>
      <c r="CG345" s="34"/>
      <c r="CH345" s="34"/>
      <c r="CI345" s="34"/>
      <c r="CJ345" s="34"/>
      <c r="CK345" s="34"/>
      <c r="CL345" s="34"/>
      <c r="CM345" s="34"/>
      <c r="CN345" s="34"/>
      <c r="CO345" s="34"/>
      <c r="CP345" s="34"/>
      <c r="CQ345" s="34"/>
      <c r="CR345" s="34"/>
      <c r="CS345" s="34"/>
      <c r="CT345" s="34"/>
      <c r="CU345" s="34"/>
      <c r="CV345" s="34"/>
      <c r="CW345" s="34"/>
      <c r="CX345" s="34"/>
      <c r="CY345" s="34"/>
      <c r="CZ345" s="34"/>
      <c r="DA345" s="34"/>
      <c r="DB345" s="34"/>
      <c r="DC345" s="34"/>
      <c r="DD345" s="34"/>
      <c r="DE345" s="34"/>
      <c r="DF345" s="34"/>
      <c r="DG345" s="34"/>
      <c r="DH345" s="34"/>
      <c r="DI345" s="34"/>
      <c r="DJ345" s="34"/>
      <c r="DK345" s="34"/>
      <c r="DL345" s="34"/>
      <c r="DM345" s="34"/>
      <c r="DN345" s="34"/>
      <c r="DO345" s="34"/>
      <c r="DP345" s="34"/>
    </row>
    <row r="346" spans="2:120" s="33" customFormat="1">
      <c r="B346" s="137"/>
      <c r="F346" s="197"/>
      <c r="G346" s="198"/>
      <c r="H346" s="151"/>
      <c r="AD346" s="32"/>
      <c r="AE346" s="32"/>
      <c r="AF346" s="32"/>
      <c r="AG346" s="32"/>
      <c r="AH346" s="32"/>
      <c r="AI346" s="32"/>
      <c r="AJ346" s="32"/>
      <c r="AK346" s="32"/>
      <c r="AL346" s="32"/>
      <c r="AM346" s="32"/>
      <c r="AN346" s="32"/>
      <c r="AO346" s="32"/>
      <c r="AP346" s="32"/>
      <c r="AQ346" s="32"/>
      <c r="AR346" s="32"/>
      <c r="AS346" s="32"/>
      <c r="AT346" s="32"/>
      <c r="AU346" s="32"/>
      <c r="AV346" s="32"/>
      <c r="AZ346" s="34"/>
      <c r="BA346" s="34"/>
      <c r="BB346" s="34"/>
      <c r="BC346" s="34"/>
      <c r="BD346" s="34"/>
      <c r="BE346" s="34"/>
      <c r="BF346" s="34"/>
      <c r="BG346" s="34"/>
      <c r="BH346" s="34"/>
      <c r="BI346" s="34"/>
      <c r="BJ346" s="34"/>
      <c r="BK346" s="34"/>
      <c r="BL346" s="34"/>
      <c r="BM346" s="34"/>
      <c r="BN346" s="34"/>
      <c r="BO346" s="34"/>
      <c r="BP346" s="34"/>
      <c r="BQ346" s="34"/>
      <c r="BR346" s="34"/>
      <c r="BS346" s="34"/>
      <c r="BT346" s="34"/>
      <c r="BU346" s="34"/>
      <c r="BV346" s="34"/>
      <c r="BW346" s="34"/>
      <c r="BX346" s="34"/>
      <c r="BY346" s="34"/>
      <c r="BZ346" s="34"/>
      <c r="CA346" s="34"/>
      <c r="CB346" s="34"/>
      <c r="CC346" s="34"/>
      <c r="CD346" s="34"/>
      <c r="CE346" s="34"/>
      <c r="CF346" s="34"/>
      <c r="CG346" s="34"/>
      <c r="CH346" s="34"/>
      <c r="CI346" s="34"/>
      <c r="CJ346" s="34"/>
      <c r="CK346" s="34"/>
      <c r="CL346" s="34"/>
      <c r="CM346" s="34"/>
      <c r="CN346" s="34"/>
      <c r="CO346" s="34"/>
      <c r="CP346" s="34"/>
      <c r="CQ346" s="34"/>
      <c r="CR346" s="34"/>
      <c r="CS346" s="34"/>
      <c r="CT346" s="34"/>
      <c r="CU346" s="34"/>
      <c r="CV346" s="34"/>
      <c r="CW346" s="34"/>
      <c r="CX346" s="34"/>
      <c r="CY346" s="34"/>
      <c r="CZ346" s="34"/>
      <c r="DA346" s="34"/>
      <c r="DB346" s="34"/>
      <c r="DC346" s="34"/>
      <c r="DD346" s="34"/>
      <c r="DE346" s="34"/>
      <c r="DF346" s="34"/>
      <c r="DG346" s="34"/>
      <c r="DH346" s="34"/>
      <c r="DI346" s="34"/>
      <c r="DJ346" s="34"/>
      <c r="DK346" s="34"/>
      <c r="DL346" s="34"/>
      <c r="DM346" s="34"/>
      <c r="DN346" s="34"/>
      <c r="DO346" s="34"/>
      <c r="DP346" s="34"/>
    </row>
    <row r="347" spans="2:120" s="33" customFormat="1">
      <c r="B347" s="137"/>
      <c r="F347" s="197"/>
      <c r="G347" s="198"/>
      <c r="H347" s="151"/>
      <c r="AD347" s="32"/>
      <c r="AE347" s="32"/>
      <c r="AF347" s="32"/>
      <c r="AG347" s="32"/>
      <c r="AH347" s="32"/>
      <c r="AI347" s="32"/>
      <c r="AJ347" s="32"/>
      <c r="AK347" s="32"/>
      <c r="AL347" s="32"/>
      <c r="AM347" s="32"/>
      <c r="AN347" s="32"/>
      <c r="AO347" s="32"/>
      <c r="AP347" s="32"/>
      <c r="AQ347" s="32"/>
      <c r="AR347" s="32"/>
      <c r="AS347" s="32"/>
      <c r="AT347" s="32"/>
      <c r="AU347" s="32"/>
      <c r="AV347" s="32"/>
      <c r="AZ347" s="34"/>
      <c r="BA347" s="34"/>
      <c r="BB347" s="34"/>
      <c r="BC347" s="34"/>
      <c r="BD347" s="34"/>
      <c r="BE347" s="34"/>
      <c r="BF347" s="34"/>
      <c r="BG347" s="34"/>
      <c r="BH347" s="34"/>
      <c r="BI347" s="34"/>
      <c r="BJ347" s="34"/>
      <c r="BK347" s="34"/>
      <c r="BL347" s="34"/>
      <c r="BM347" s="34"/>
      <c r="BN347" s="34"/>
      <c r="BO347" s="34"/>
      <c r="BP347" s="34"/>
      <c r="BQ347" s="34"/>
      <c r="BR347" s="34"/>
      <c r="BS347" s="34"/>
      <c r="BT347" s="34"/>
      <c r="BU347" s="34"/>
      <c r="BV347" s="34"/>
      <c r="BW347" s="34"/>
      <c r="BX347" s="34"/>
      <c r="BY347" s="34"/>
      <c r="BZ347" s="34"/>
      <c r="CA347" s="34"/>
      <c r="CB347" s="34"/>
      <c r="CC347" s="34"/>
      <c r="CD347" s="34"/>
      <c r="CE347" s="34"/>
      <c r="CF347" s="34"/>
      <c r="CG347" s="34"/>
      <c r="CH347" s="34"/>
      <c r="CI347" s="34"/>
      <c r="CJ347" s="34"/>
      <c r="CK347" s="34"/>
      <c r="CL347" s="34"/>
      <c r="CM347" s="34"/>
      <c r="CN347" s="34"/>
      <c r="CO347" s="34"/>
      <c r="CP347" s="34"/>
      <c r="CQ347" s="34"/>
      <c r="CR347" s="34"/>
      <c r="CS347" s="34"/>
      <c r="CT347" s="34"/>
      <c r="CU347" s="34"/>
      <c r="CV347" s="34"/>
      <c r="CW347" s="34"/>
      <c r="CX347" s="34"/>
      <c r="CY347" s="34"/>
      <c r="CZ347" s="34"/>
      <c r="DA347" s="34"/>
      <c r="DB347" s="34"/>
      <c r="DC347" s="34"/>
      <c r="DD347" s="34"/>
      <c r="DE347" s="34"/>
      <c r="DF347" s="34"/>
      <c r="DG347" s="34"/>
      <c r="DH347" s="34"/>
      <c r="DI347" s="34"/>
      <c r="DJ347" s="34"/>
      <c r="DK347" s="34"/>
      <c r="DL347" s="34"/>
      <c r="DM347" s="34"/>
      <c r="DN347" s="34"/>
      <c r="DO347" s="34"/>
      <c r="DP347" s="34"/>
    </row>
    <row r="348" spans="2:120" s="33" customFormat="1">
      <c r="B348" s="137"/>
      <c r="F348" s="197"/>
      <c r="G348" s="198"/>
      <c r="H348" s="151"/>
      <c r="AD348" s="32"/>
      <c r="AE348" s="32"/>
      <c r="AF348" s="32"/>
      <c r="AG348" s="32"/>
      <c r="AH348" s="32"/>
      <c r="AI348" s="32"/>
      <c r="AJ348" s="32"/>
      <c r="AK348" s="32"/>
      <c r="AL348" s="32"/>
      <c r="AM348" s="32"/>
      <c r="AN348" s="32"/>
      <c r="AO348" s="32"/>
      <c r="AP348" s="32"/>
      <c r="AQ348" s="32"/>
      <c r="AR348" s="32"/>
      <c r="AS348" s="32"/>
      <c r="AT348" s="32"/>
      <c r="AU348" s="32"/>
      <c r="AV348" s="32"/>
      <c r="AZ348" s="34"/>
      <c r="BA348" s="34"/>
      <c r="BB348" s="34"/>
      <c r="BC348" s="34"/>
      <c r="BD348" s="34"/>
      <c r="BE348" s="34"/>
      <c r="BF348" s="34"/>
      <c r="BG348" s="34"/>
      <c r="BH348" s="34"/>
      <c r="BI348" s="34"/>
      <c r="BJ348" s="34"/>
      <c r="BK348" s="34"/>
      <c r="BL348" s="34"/>
      <c r="BM348" s="34"/>
      <c r="BN348" s="34"/>
      <c r="BO348" s="34"/>
      <c r="BP348" s="34"/>
      <c r="BQ348" s="34"/>
      <c r="BR348" s="34"/>
      <c r="BS348" s="34"/>
      <c r="BT348" s="34"/>
      <c r="BU348" s="34"/>
      <c r="BV348" s="34"/>
      <c r="BW348" s="34"/>
      <c r="BX348" s="34"/>
      <c r="BY348" s="34"/>
      <c r="BZ348" s="34"/>
      <c r="CA348" s="34"/>
      <c r="CB348" s="34"/>
      <c r="CC348" s="34"/>
      <c r="CD348" s="34"/>
      <c r="CE348" s="34"/>
      <c r="CF348" s="34"/>
      <c r="CG348" s="34"/>
      <c r="CH348" s="34"/>
      <c r="CI348" s="34"/>
      <c r="CJ348" s="34"/>
      <c r="CK348" s="34"/>
      <c r="CL348" s="34"/>
      <c r="CM348" s="34"/>
      <c r="CN348" s="34"/>
      <c r="CO348" s="34"/>
      <c r="CP348" s="34"/>
      <c r="CQ348" s="34"/>
      <c r="CR348" s="34"/>
      <c r="CS348" s="34"/>
      <c r="CT348" s="34"/>
      <c r="CU348" s="34"/>
      <c r="CV348" s="34"/>
      <c r="CW348" s="34"/>
      <c r="CX348" s="34"/>
      <c r="CY348" s="34"/>
      <c r="CZ348" s="34"/>
      <c r="DA348" s="34"/>
      <c r="DB348" s="34"/>
      <c r="DC348" s="34"/>
      <c r="DD348" s="34"/>
      <c r="DE348" s="34"/>
      <c r="DF348" s="34"/>
      <c r="DG348" s="34"/>
      <c r="DH348" s="34"/>
      <c r="DI348" s="34"/>
      <c r="DJ348" s="34"/>
      <c r="DK348" s="34"/>
      <c r="DL348" s="34"/>
      <c r="DM348" s="34"/>
      <c r="DN348" s="34"/>
      <c r="DO348" s="34"/>
      <c r="DP348" s="34"/>
    </row>
    <row r="349" spans="2:120" s="33" customFormat="1">
      <c r="B349" s="137"/>
      <c r="F349" s="197"/>
      <c r="G349" s="198"/>
      <c r="H349" s="151"/>
      <c r="AD349" s="32"/>
      <c r="AE349" s="32"/>
      <c r="AF349" s="32"/>
      <c r="AG349" s="32"/>
      <c r="AH349" s="32"/>
      <c r="AI349" s="32"/>
      <c r="AJ349" s="32"/>
      <c r="AK349" s="32"/>
      <c r="AL349" s="32"/>
      <c r="AM349" s="32"/>
      <c r="AN349" s="32"/>
      <c r="AO349" s="32"/>
      <c r="AP349" s="32"/>
      <c r="AQ349" s="32"/>
      <c r="AR349" s="32"/>
      <c r="AS349" s="32"/>
      <c r="AT349" s="32"/>
      <c r="AU349" s="32"/>
      <c r="AV349" s="32"/>
      <c r="AZ349" s="34"/>
      <c r="BA349" s="34"/>
      <c r="BB349" s="34"/>
      <c r="BC349" s="34"/>
      <c r="BD349" s="34"/>
      <c r="BE349" s="34"/>
      <c r="BF349" s="34"/>
      <c r="BG349" s="34"/>
      <c r="BH349" s="34"/>
      <c r="BI349" s="34"/>
      <c r="BJ349" s="34"/>
      <c r="BK349" s="34"/>
      <c r="BL349" s="34"/>
      <c r="BM349" s="34"/>
      <c r="BN349" s="34"/>
      <c r="BO349" s="34"/>
      <c r="BP349" s="34"/>
      <c r="BQ349" s="34"/>
      <c r="BR349" s="34"/>
      <c r="BS349" s="34"/>
      <c r="BT349" s="34"/>
      <c r="BU349" s="34"/>
      <c r="BV349" s="34"/>
      <c r="BW349" s="34"/>
      <c r="BX349" s="34"/>
      <c r="BY349" s="34"/>
      <c r="BZ349" s="34"/>
      <c r="CA349" s="34"/>
      <c r="CB349" s="34"/>
      <c r="CC349" s="34"/>
      <c r="CD349" s="34"/>
      <c r="CE349" s="34"/>
      <c r="CF349" s="34"/>
      <c r="CG349" s="34"/>
      <c r="CH349" s="34"/>
      <c r="CI349" s="34"/>
      <c r="CJ349" s="34"/>
      <c r="CK349" s="34"/>
      <c r="CL349" s="34"/>
      <c r="CM349" s="34"/>
      <c r="CN349" s="34"/>
      <c r="CO349" s="34"/>
      <c r="CP349" s="34"/>
      <c r="CQ349" s="34"/>
      <c r="CR349" s="34"/>
      <c r="CS349" s="34"/>
      <c r="CT349" s="34"/>
      <c r="CU349" s="34"/>
      <c r="CV349" s="34"/>
      <c r="CW349" s="34"/>
      <c r="CX349" s="34"/>
      <c r="CY349" s="34"/>
      <c r="CZ349" s="34"/>
      <c r="DA349" s="34"/>
      <c r="DB349" s="34"/>
      <c r="DC349" s="34"/>
      <c r="DD349" s="34"/>
      <c r="DE349" s="34"/>
      <c r="DF349" s="34"/>
      <c r="DG349" s="34"/>
      <c r="DH349" s="34"/>
      <c r="DI349" s="34"/>
      <c r="DJ349" s="34"/>
      <c r="DK349" s="34"/>
      <c r="DL349" s="34"/>
      <c r="DM349" s="34"/>
      <c r="DN349" s="34"/>
      <c r="DO349" s="34"/>
      <c r="DP349" s="34"/>
    </row>
    <row r="350" spans="2:120" s="33" customFormat="1">
      <c r="B350" s="137"/>
      <c r="F350" s="197"/>
      <c r="G350" s="198"/>
      <c r="H350" s="151"/>
      <c r="AD350" s="32"/>
      <c r="AE350" s="32"/>
      <c r="AF350" s="32"/>
      <c r="AG350" s="32"/>
      <c r="AH350" s="32"/>
      <c r="AI350" s="32"/>
      <c r="AJ350" s="32"/>
      <c r="AK350" s="32"/>
      <c r="AL350" s="32"/>
      <c r="AM350" s="32"/>
      <c r="AN350" s="32"/>
      <c r="AO350" s="32"/>
      <c r="AP350" s="32"/>
      <c r="AQ350" s="32"/>
      <c r="AR350" s="32"/>
      <c r="AS350" s="32"/>
      <c r="AT350" s="32"/>
      <c r="AU350" s="32"/>
      <c r="AV350" s="32"/>
      <c r="AZ350" s="34"/>
      <c r="BA350" s="34"/>
      <c r="BB350" s="34"/>
      <c r="BC350" s="34"/>
      <c r="BD350" s="34"/>
      <c r="BE350" s="34"/>
      <c r="BF350" s="34"/>
      <c r="BG350" s="34"/>
      <c r="BH350" s="34"/>
      <c r="BI350" s="34"/>
      <c r="BJ350" s="34"/>
      <c r="BK350" s="34"/>
      <c r="BL350" s="34"/>
      <c r="BM350" s="34"/>
      <c r="BN350" s="34"/>
      <c r="BO350" s="34"/>
      <c r="BP350" s="34"/>
      <c r="BQ350" s="34"/>
      <c r="BR350" s="34"/>
      <c r="BS350" s="34"/>
      <c r="BT350" s="34"/>
      <c r="BU350" s="34"/>
      <c r="BV350" s="34"/>
      <c r="BW350" s="34"/>
      <c r="BX350" s="34"/>
      <c r="BY350" s="34"/>
      <c r="BZ350" s="34"/>
      <c r="CA350" s="34"/>
      <c r="CB350" s="34"/>
      <c r="CC350" s="34"/>
      <c r="CD350" s="34"/>
      <c r="CE350" s="34"/>
      <c r="CF350" s="34"/>
      <c r="CG350" s="34"/>
      <c r="CH350" s="34"/>
      <c r="CI350" s="34"/>
      <c r="CJ350" s="34"/>
      <c r="CK350" s="34"/>
      <c r="CL350" s="34"/>
      <c r="CM350" s="34"/>
      <c r="CN350" s="34"/>
      <c r="CO350" s="34"/>
      <c r="CP350" s="34"/>
      <c r="CQ350" s="34"/>
      <c r="CR350" s="34"/>
      <c r="CS350" s="34"/>
      <c r="CT350" s="34"/>
      <c r="CU350" s="34"/>
      <c r="CV350" s="34"/>
      <c r="CW350" s="34"/>
      <c r="CX350" s="34"/>
      <c r="CY350" s="34"/>
      <c r="CZ350" s="34"/>
      <c r="DA350" s="34"/>
      <c r="DB350" s="34"/>
      <c r="DC350" s="34"/>
      <c r="DD350" s="34"/>
      <c r="DE350" s="34"/>
      <c r="DF350" s="34"/>
      <c r="DG350" s="34"/>
      <c r="DH350" s="34"/>
      <c r="DI350" s="34"/>
      <c r="DJ350" s="34"/>
      <c r="DK350" s="34"/>
      <c r="DL350" s="34"/>
      <c r="DM350" s="34"/>
      <c r="DN350" s="34"/>
      <c r="DO350" s="34"/>
      <c r="DP350" s="34"/>
    </row>
    <row r="351" spans="2:120" s="33" customFormat="1">
      <c r="B351" s="137"/>
      <c r="F351" s="197"/>
      <c r="G351" s="198"/>
      <c r="H351" s="151"/>
      <c r="AD351" s="32"/>
      <c r="AE351" s="32"/>
      <c r="AF351" s="32"/>
      <c r="AG351" s="32"/>
      <c r="AH351" s="32"/>
      <c r="AI351" s="32"/>
      <c r="AJ351" s="32"/>
      <c r="AK351" s="32"/>
      <c r="AL351" s="32"/>
      <c r="AM351" s="32"/>
      <c r="AN351" s="32"/>
      <c r="AO351" s="32"/>
      <c r="AP351" s="32"/>
      <c r="AQ351" s="32"/>
      <c r="AR351" s="32"/>
      <c r="AS351" s="32"/>
      <c r="AT351" s="32"/>
      <c r="AU351" s="32"/>
      <c r="AV351" s="32"/>
      <c r="AZ351" s="34"/>
      <c r="BA351" s="34"/>
      <c r="BB351" s="34"/>
      <c r="BC351" s="34"/>
      <c r="BD351" s="34"/>
      <c r="BE351" s="34"/>
      <c r="BF351" s="34"/>
      <c r="BG351" s="34"/>
      <c r="BH351" s="34"/>
      <c r="BI351" s="34"/>
      <c r="BJ351" s="34"/>
      <c r="BK351" s="34"/>
      <c r="BL351" s="34"/>
      <c r="BM351" s="34"/>
      <c r="BN351" s="34"/>
      <c r="BO351" s="34"/>
      <c r="BP351" s="34"/>
      <c r="BQ351" s="34"/>
      <c r="BR351" s="34"/>
      <c r="BS351" s="34"/>
      <c r="BT351" s="34"/>
      <c r="BU351" s="34"/>
      <c r="BV351" s="34"/>
      <c r="BW351" s="34"/>
      <c r="BX351" s="34"/>
      <c r="BY351" s="34"/>
      <c r="BZ351" s="34"/>
      <c r="CA351" s="34"/>
      <c r="CB351" s="34"/>
      <c r="CC351" s="34"/>
      <c r="CD351" s="34"/>
      <c r="CE351" s="34"/>
      <c r="CF351" s="34"/>
      <c r="CG351" s="34"/>
      <c r="CH351" s="34"/>
      <c r="CI351" s="34"/>
      <c r="CJ351" s="34"/>
      <c r="CK351" s="34"/>
      <c r="CL351" s="34"/>
      <c r="CM351" s="34"/>
      <c r="CN351" s="34"/>
      <c r="CO351" s="34"/>
      <c r="CP351" s="34"/>
      <c r="CQ351" s="34"/>
      <c r="CR351" s="34"/>
      <c r="CS351" s="34"/>
      <c r="CT351" s="34"/>
      <c r="CU351" s="34"/>
      <c r="CV351" s="34"/>
      <c r="CW351" s="34"/>
      <c r="CX351" s="34"/>
      <c r="CY351" s="34"/>
      <c r="CZ351" s="34"/>
      <c r="DA351" s="34"/>
      <c r="DB351" s="34"/>
      <c r="DC351" s="34"/>
      <c r="DD351" s="34"/>
      <c r="DE351" s="34"/>
      <c r="DF351" s="34"/>
      <c r="DG351" s="34"/>
      <c r="DH351" s="34"/>
      <c r="DI351" s="34"/>
      <c r="DJ351" s="34"/>
      <c r="DK351" s="34"/>
      <c r="DL351" s="34"/>
      <c r="DM351" s="34"/>
      <c r="DN351" s="34"/>
      <c r="DO351" s="34"/>
      <c r="DP351" s="34"/>
    </row>
    <row r="352" spans="2:120" s="33" customFormat="1">
      <c r="B352" s="137"/>
      <c r="F352" s="197"/>
      <c r="G352" s="198"/>
      <c r="H352" s="151"/>
      <c r="AD352" s="32"/>
      <c r="AE352" s="32"/>
      <c r="AF352" s="32"/>
      <c r="AG352" s="32"/>
      <c r="AH352" s="32"/>
      <c r="AI352" s="32"/>
      <c r="AJ352" s="32"/>
      <c r="AK352" s="32"/>
      <c r="AL352" s="32"/>
      <c r="AM352" s="32"/>
      <c r="AN352" s="32"/>
      <c r="AO352" s="32"/>
      <c r="AP352" s="32"/>
      <c r="AQ352" s="32"/>
      <c r="AR352" s="32"/>
      <c r="AS352" s="32"/>
      <c r="AT352" s="32"/>
      <c r="AU352" s="32"/>
      <c r="AV352" s="32"/>
      <c r="AZ352" s="34"/>
      <c r="BA352" s="34"/>
      <c r="BB352" s="34"/>
      <c r="BC352" s="34"/>
      <c r="BD352" s="34"/>
      <c r="BE352" s="34"/>
      <c r="BF352" s="34"/>
      <c r="BG352" s="34"/>
      <c r="BH352" s="34"/>
      <c r="BI352" s="34"/>
      <c r="BJ352" s="34"/>
      <c r="BK352" s="34"/>
      <c r="BL352" s="34"/>
      <c r="BM352" s="34"/>
      <c r="BN352" s="34"/>
      <c r="BO352" s="34"/>
      <c r="BP352" s="34"/>
      <c r="BQ352" s="34"/>
      <c r="BR352" s="34"/>
      <c r="BS352" s="34"/>
      <c r="BT352" s="34"/>
      <c r="BU352" s="34"/>
      <c r="BV352" s="34"/>
      <c r="BW352" s="34"/>
      <c r="BX352" s="34"/>
      <c r="BY352" s="34"/>
      <c r="BZ352" s="34"/>
      <c r="CA352" s="34"/>
      <c r="CB352" s="34"/>
      <c r="CC352" s="34"/>
      <c r="CD352" s="34"/>
      <c r="CE352" s="34"/>
      <c r="CF352" s="34"/>
      <c r="CG352" s="34"/>
      <c r="CH352" s="34"/>
      <c r="CI352" s="34"/>
      <c r="CJ352" s="34"/>
      <c r="CK352" s="34"/>
      <c r="CL352" s="34"/>
      <c r="CM352" s="34"/>
      <c r="CN352" s="34"/>
      <c r="CO352" s="34"/>
      <c r="CP352" s="34"/>
      <c r="CQ352" s="34"/>
      <c r="CR352" s="34"/>
      <c r="CS352" s="34"/>
      <c r="CT352" s="34"/>
      <c r="CU352" s="34"/>
      <c r="CV352" s="34"/>
      <c r="CW352" s="34"/>
      <c r="CX352" s="34"/>
      <c r="CY352" s="34"/>
      <c r="CZ352" s="34"/>
      <c r="DA352" s="34"/>
      <c r="DB352" s="34"/>
      <c r="DC352" s="34"/>
      <c r="DD352" s="34"/>
      <c r="DE352" s="34"/>
      <c r="DF352" s="34"/>
      <c r="DG352" s="34"/>
      <c r="DH352" s="34"/>
      <c r="DI352" s="34"/>
      <c r="DJ352" s="34"/>
      <c r="DK352" s="34"/>
      <c r="DL352" s="34"/>
      <c r="DM352" s="34"/>
      <c r="DN352" s="34"/>
      <c r="DO352" s="34"/>
      <c r="DP352" s="34"/>
    </row>
    <row r="353" spans="2:120" s="33" customFormat="1">
      <c r="B353" s="137"/>
      <c r="F353" s="197"/>
      <c r="G353" s="198"/>
      <c r="H353" s="151"/>
      <c r="AD353" s="32"/>
      <c r="AE353" s="32"/>
      <c r="AF353" s="32"/>
      <c r="AG353" s="32"/>
      <c r="AH353" s="32"/>
      <c r="AI353" s="32"/>
      <c r="AJ353" s="32"/>
      <c r="AK353" s="32"/>
      <c r="AL353" s="32"/>
      <c r="AM353" s="32"/>
      <c r="AN353" s="32"/>
      <c r="AO353" s="32"/>
      <c r="AP353" s="32"/>
      <c r="AQ353" s="32"/>
      <c r="AR353" s="32"/>
      <c r="AS353" s="32"/>
      <c r="AT353" s="32"/>
      <c r="AU353" s="32"/>
      <c r="AV353" s="32"/>
      <c r="AZ353" s="34"/>
      <c r="BA353" s="34"/>
      <c r="BB353" s="34"/>
      <c r="BC353" s="34"/>
      <c r="BD353" s="34"/>
      <c r="BE353" s="34"/>
      <c r="BF353" s="34"/>
      <c r="BG353" s="34"/>
      <c r="BH353" s="34"/>
      <c r="BI353" s="34"/>
      <c r="BJ353" s="34"/>
      <c r="BK353" s="34"/>
      <c r="BL353" s="34"/>
      <c r="BM353" s="34"/>
      <c r="BN353" s="34"/>
      <c r="BO353" s="34"/>
      <c r="BP353" s="34"/>
      <c r="BQ353" s="34"/>
      <c r="BR353" s="34"/>
      <c r="BS353" s="34"/>
      <c r="BT353" s="34"/>
      <c r="BU353" s="34"/>
      <c r="BV353" s="34"/>
      <c r="BW353" s="34"/>
      <c r="BX353" s="34"/>
      <c r="BY353" s="34"/>
      <c r="BZ353" s="34"/>
      <c r="CA353" s="34"/>
      <c r="CB353" s="34"/>
      <c r="CC353" s="34"/>
      <c r="CD353" s="34"/>
      <c r="CE353" s="34"/>
      <c r="CF353" s="34"/>
      <c r="CG353" s="34"/>
      <c r="CH353" s="34"/>
      <c r="CI353" s="34"/>
      <c r="CJ353" s="34"/>
      <c r="CK353" s="34"/>
      <c r="CL353" s="34"/>
      <c r="CM353" s="34"/>
      <c r="CN353" s="34"/>
      <c r="CO353" s="34"/>
      <c r="CP353" s="34"/>
      <c r="CQ353" s="34"/>
      <c r="CR353" s="34"/>
      <c r="CS353" s="34"/>
      <c r="CT353" s="34"/>
      <c r="CU353" s="34"/>
      <c r="CV353" s="34"/>
      <c r="CW353" s="34"/>
      <c r="CX353" s="34"/>
      <c r="CY353" s="34"/>
      <c r="CZ353" s="34"/>
      <c r="DA353" s="34"/>
      <c r="DB353" s="34"/>
      <c r="DC353" s="34"/>
      <c r="DD353" s="34"/>
      <c r="DE353" s="34"/>
      <c r="DF353" s="34"/>
      <c r="DG353" s="34"/>
      <c r="DH353" s="34"/>
      <c r="DI353" s="34"/>
      <c r="DJ353" s="34"/>
      <c r="DK353" s="34"/>
      <c r="DL353" s="34"/>
      <c r="DM353" s="34"/>
      <c r="DN353" s="34"/>
      <c r="DO353" s="34"/>
      <c r="DP353" s="34"/>
    </row>
    <row r="354" spans="2:120" s="33" customFormat="1">
      <c r="B354" s="137"/>
      <c r="F354" s="197"/>
      <c r="G354" s="198"/>
      <c r="H354" s="151"/>
      <c r="AD354" s="32"/>
      <c r="AE354" s="32"/>
      <c r="AF354" s="32"/>
      <c r="AG354" s="32"/>
      <c r="AH354" s="32"/>
      <c r="AI354" s="32"/>
      <c r="AJ354" s="32"/>
      <c r="AK354" s="32"/>
      <c r="AL354" s="32"/>
      <c r="AM354" s="32"/>
      <c r="AN354" s="32"/>
      <c r="AO354" s="32"/>
      <c r="AP354" s="32"/>
      <c r="AQ354" s="32"/>
      <c r="AR354" s="32"/>
      <c r="AS354" s="32"/>
      <c r="AT354" s="32"/>
      <c r="AU354" s="32"/>
      <c r="AV354" s="32"/>
      <c r="AZ354" s="34"/>
      <c r="BA354" s="34"/>
      <c r="BB354" s="34"/>
      <c r="BC354" s="34"/>
      <c r="BD354" s="34"/>
      <c r="BE354" s="34"/>
      <c r="BF354" s="34"/>
      <c r="BG354" s="34"/>
      <c r="BH354" s="34"/>
      <c r="BI354" s="34"/>
      <c r="BJ354" s="34"/>
      <c r="BK354" s="34"/>
      <c r="BL354" s="34"/>
      <c r="BM354" s="34"/>
      <c r="BN354" s="34"/>
      <c r="BO354" s="34"/>
      <c r="BP354" s="34"/>
      <c r="BQ354" s="34"/>
      <c r="BR354" s="34"/>
      <c r="BS354" s="34"/>
      <c r="BT354" s="34"/>
      <c r="BU354" s="34"/>
      <c r="BV354" s="34"/>
      <c r="BW354" s="34"/>
      <c r="BX354" s="34"/>
      <c r="BY354" s="34"/>
      <c r="BZ354" s="34"/>
      <c r="CA354" s="34"/>
      <c r="CB354" s="34"/>
      <c r="CC354" s="34"/>
      <c r="CD354" s="34"/>
      <c r="CE354" s="34"/>
      <c r="CF354" s="34"/>
      <c r="CG354" s="34"/>
      <c r="CH354" s="34"/>
      <c r="CI354" s="34"/>
      <c r="CJ354" s="34"/>
      <c r="CK354" s="34"/>
      <c r="CL354" s="34"/>
      <c r="CM354" s="34"/>
      <c r="CN354" s="34"/>
      <c r="CO354" s="34"/>
      <c r="CP354" s="34"/>
      <c r="CQ354" s="34"/>
      <c r="CR354" s="34"/>
      <c r="CS354" s="34"/>
      <c r="CT354" s="34"/>
      <c r="CU354" s="34"/>
      <c r="CV354" s="34"/>
      <c r="CW354" s="34"/>
      <c r="CX354" s="34"/>
      <c r="CY354" s="34"/>
      <c r="CZ354" s="34"/>
      <c r="DA354" s="34"/>
      <c r="DB354" s="34"/>
      <c r="DC354" s="34"/>
      <c r="DD354" s="34"/>
      <c r="DE354" s="34"/>
      <c r="DF354" s="34"/>
      <c r="DG354" s="34"/>
      <c r="DH354" s="34"/>
      <c r="DI354" s="34"/>
      <c r="DJ354" s="34"/>
      <c r="DK354" s="34"/>
      <c r="DL354" s="34"/>
      <c r="DM354" s="34"/>
      <c r="DN354" s="34"/>
      <c r="DO354" s="34"/>
      <c r="DP354" s="34"/>
    </row>
    <row r="355" spans="2:120" s="33" customFormat="1">
      <c r="B355" s="137"/>
      <c r="F355" s="197"/>
      <c r="G355" s="198"/>
      <c r="H355" s="151"/>
      <c r="AD355" s="32"/>
      <c r="AE355" s="32"/>
      <c r="AF355" s="32"/>
      <c r="AG355" s="32"/>
      <c r="AH355" s="32"/>
      <c r="AI355" s="32"/>
      <c r="AJ355" s="32"/>
      <c r="AK355" s="32"/>
      <c r="AL355" s="32"/>
      <c r="AM355" s="32"/>
      <c r="AN355" s="32"/>
      <c r="AO355" s="32"/>
      <c r="AP355" s="32"/>
      <c r="AQ355" s="32"/>
      <c r="AR355" s="32"/>
      <c r="AS355" s="32"/>
      <c r="AT355" s="32"/>
      <c r="AU355" s="32"/>
      <c r="AV355" s="32"/>
      <c r="AZ355" s="34"/>
      <c r="BA355" s="34"/>
      <c r="BB355" s="34"/>
      <c r="BC355" s="34"/>
      <c r="BD355" s="34"/>
      <c r="BE355" s="34"/>
      <c r="BF355" s="34"/>
      <c r="BG355" s="34"/>
      <c r="BH355" s="34"/>
      <c r="BI355" s="34"/>
      <c r="BJ355" s="34"/>
      <c r="BK355" s="34"/>
      <c r="BL355" s="34"/>
      <c r="BM355" s="34"/>
      <c r="BN355" s="34"/>
      <c r="BO355" s="34"/>
      <c r="BP355" s="34"/>
      <c r="BQ355" s="34"/>
      <c r="BR355" s="34"/>
      <c r="BS355" s="34"/>
      <c r="BT355" s="34"/>
      <c r="BU355" s="34"/>
      <c r="BV355" s="34"/>
      <c r="BW355" s="34"/>
      <c r="BX355" s="34"/>
      <c r="BY355" s="34"/>
      <c r="BZ355" s="34"/>
      <c r="CA355" s="34"/>
      <c r="CB355" s="34"/>
      <c r="CC355" s="34"/>
      <c r="CD355" s="34"/>
      <c r="CE355" s="34"/>
      <c r="CF355" s="34"/>
      <c r="CG355" s="34"/>
      <c r="CH355" s="34"/>
      <c r="CI355" s="34"/>
      <c r="CJ355" s="34"/>
      <c r="CK355" s="34"/>
      <c r="CL355" s="34"/>
      <c r="CM355" s="34"/>
      <c r="CN355" s="34"/>
      <c r="CO355" s="34"/>
      <c r="CP355" s="34"/>
      <c r="CQ355" s="34"/>
      <c r="CR355" s="34"/>
      <c r="CS355" s="34"/>
      <c r="CT355" s="34"/>
      <c r="CU355" s="34"/>
      <c r="CV355" s="34"/>
      <c r="CW355" s="34"/>
      <c r="CX355" s="34"/>
      <c r="CY355" s="34"/>
      <c r="CZ355" s="34"/>
      <c r="DA355" s="34"/>
      <c r="DB355" s="34"/>
      <c r="DC355" s="34"/>
      <c r="DD355" s="34"/>
      <c r="DE355" s="34"/>
      <c r="DF355" s="34"/>
      <c r="DG355" s="34"/>
      <c r="DH355" s="34"/>
      <c r="DI355" s="34"/>
      <c r="DJ355" s="34"/>
      <c r="DK355" s="34"/>
      <c r="DL355" s="34"/>
      <c r="DM355" s="34"/>
      <c r="DN355" s="34"/>
      <c r="DO355" s="34"/>
      <c r="DP355" s="34"/>
    </row>
    <row r="356" spans="2:120" s="33" customFormat="1">
      <c r="B356" s="137"/>
      <c r="F356" s="197"/>
      <c r="G356" s="198"/>
      <c r="H356" s="151"/>
      <c r="AD356" s="32"/>
      <c r="AE356" s="32"/>
      <c r="AF356" s="32"/>
      <c r="AG356" s="32"/>
      <c r="AH356" s="32"/>
      <c r="AI356" s="32"/>
      <c r="AJ356" s="32"/>
      <c r="AK356" s="32"/>
      <c r="AL356" s="32"/>
      <c r="AM356" s="32"/>
      <c r="AN356" s="32"/>
      <c r="AO356" s="32"/>
      <c r="AP356" s="32"/>
      <c r="AQ356" s="32"/>
      <c r="AR356" s="32"/>
      <c r="AS356" s="32"/>
      <c r="AT356" s="32"/>
      <c r="AU356" s="32"/>
      <c r="AV356" s="32"/>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c r="CL356" s="34"/>
      <c r="CM356" s="34"/>
      <c r="CN356" s="34"/>
      <c r="CO356" s="34"/>
      <c r="CP356" s="34"/>
      <c r="CQ356" s="34"/>
      <c r="CR356" s="34"/>
      <c r="CS356" s="34"/>
      <c r="CT356" s="34"/>
      <c r="CU356" s="34"/>
      <c r="CV356" s="34"/>
      <c r="CW356" s="34"/>
      <c r="CX356" s="34"/>
      <c r="CY356" s="34"/>
      <c r="CZ356" s="34"/>
      <c r="DA356" s="34"/>
      <c r="DB356" s="34"/>
      <c r="DC356" s="34"/>
      <c r="DD356" s="34"/>
      <c r="DE356" s="34"/>
      <c r="DF356" s="34"/>
      <c r="DG356" s="34"/>
      <c r="DH356" s="34"/>
      <c r="DI356" s="34"/>
      <c r="DJ356" s="34"/>
      <c r="DK356" s="34"/>
      <c r="DL356" s="34"/>
      <c r="DM356" s="34"/>
      <c r="DN356" s="34"/>
      <c r="DO356" s="34"/>
      <c r="DP356" s="34"/>
    </row>
    <row r="357" spans="2:120" s="33" customFormat="1">
      <c r="B357" s="137"/>
      <c r="F357" s="197"/>
      <c r="G357" s="198"/>
      <c r="H357" s="151"/>
      <c r="AD357" s="32"/>
      <c r="AE357" s="32"/>
      <c r="AF357" s="32"/>
      <c r="AG357" s="32"/>
      <c r="AH357" s="32"/>
      <c r="AI357" s="32"/>
      <c r="AJ357" s="32"/>
      <c r="AK357" s="32"/>
      <c r="AL357" s="32"/>
      <c r="AM357" s="32"/>
      <c r="AN357" s="32"/>
      <c r="AO357" s="32"/>
      <c r="AP357" s="32"/>
      <c r="AQ357" s="32"/>
      <c r="AR357" s="32"/>
      <c r="AS357" s="32"/>
      <c r="AT357" s="32"/>
      <c r="AU357" s="32"/>
      <c r="AV357" s="32"/>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c r="CB357" s="34"/>
      <c r="CC357" s="34"/>
      <c r="CD357" s="34"/>
      <c r="CE357" s="34"/>
      <c r="CF357" s="34"/>
      <c r="CG357" s="34"/>
      <c r="CH357" s="34"/>
      <c r="CI357" s="34"/>
      <c r="CJ357" s="34"/>
      <c r="CK357" s="34"/>
      <c r="CL357" s="34"/>
      <c r="CM357" s="34"/>
      <c r="CN357" s="34"/>
      <c r="CO357" s="34"/>
      <c r="CP357" s="34"/>
      <c r="CQ357" s="34"/>
      <c r="CR357" s="34"/>
      <c r="CS357" s="34"/>
      <c r="CT357" s="34"/>
      <c r="CU357" s="34"/>
      <c r="CV357" s="34"/>
      <c r="CW357" s="34"/>
      <c r="CX357" s="34"/>
      <c r="CY357" s="34"/>
      <c r="CZ357" s="34"/>
      <c r="DA357" s="34"/>
      <c r="DB357" s="34"/>
      <c r="DC357" s="34"/>
      <c r="DD357" s="34"/>
      <c r="DE357" s="34"/>
      <c r="DF357" s="34"/>
      <c r="DG357" s="34"/>
      <c r="DH357" s="34"/>
      <c r="DI357" s="34"/>
      <c r="DJ357" s="34"/>
      <c r="DK357" s="34"/>
      <c r="DL357" s="34"/>
      <c r="DM357" s="34"/>
      <c r="DN357" s="34"/>
      <c r="DO357" s="34"/>
      <c r="DP357" s="34"/>
    </row>
    <row r="358" spans="2:120" s="33" customFormat="1">
      <c r="B358" s="137"/>
      <c r="F358" s="197"/>
      <c r="G358" s="198"/>
      <c r="H358" s="151"/>
      <c r="AD358" s="32"/>
      <c r="AE358" s="32"/>
      <c r="AF358" s="32"/>
      <c r="AG358" s="32"/>
      <c r="AH358" s="32"/>
      <c r="AI358" s="32"/>
      <c r="AJ358" s="32"/>
      <c r="AK358" s="32"/>
      <c r="AL358" s="32"/>
      <c r="AM358" s="32"/>
      <c r="AN358" s="32"/>
      <c r="AO358" s="32"/>
      <c r="AP358" s="32"/>
      <c r="AQ358" s="32"/>
      <c r="AR358" s="32"/>
      <c r="AS358" s="32"/>
      <c r="AT358" s="32"/>
      <c r="AU358" s="32"/>
      <c r="AV358" s="32"/>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c r="CB358" s="34"/>
      <c r="CC358" s="34"/>
      <c r="CD358" s="34"/>
      <c r="CE358" s="34"/>
      <c r="CF358" s="34"/>
      <c r="CG358" s="34"/>
      <c r="CH358" s="34"/>
      <c r="CI358" s="34"/>
      <c r="CJ358" s="34"/>
      <c r="CK358" s="34"/>
      <c r="CL358" s="34"/>
      <c r="CM358" s="34"/>
      <c r="CN358" s="34"/>
      <c r="CO358" s="34"/>
      <c r="CP358" s="34"/>
      <c r="CQ358" s="34"/>
      <c r="CR358" s="34"/>
      <c r="CS358" s="34"/>
      <c r="CT358" s="34"/>
      <c r="CU358" s="34"/>
      <c r="CV358" s="34"/>
      <c r="CW358" s="34"/>
      <c r="CX358" s="34"/>
      <c r="CY358" s="34"/>
      <c r="CZ358" s="34"/>
      <c r="DA358" s="34"/>
      <c r="DB358" s="34"/>
      <c r="DC358" s="34"/>
      <c r="DD358" s="34"/>
      <c r="DE358" s="34"/>
      <c r="DF358" s="34"/>
      <c r="DG358" s="34"/>
      <c r="DH358" s="34"/>
      <c r="DI358" s="34"/>
      <c r="DJ358" s="34"/>
      <c r="DK358" s="34"/>
      <c r="DL358" s="34"/>
      <c r="DM358" s="34"/>
      <c r="DN358" s="34"/>
      <c r="DO358" s="34"/>
      <c r="DP358" s="34"/>
    </row>
    <row r="359" spans="2:120" s="33" customFormat="1">
      <c r="B359" s="137"/>
      <c r="F359" s="197"/>
      <c r="G359" s="198"/>
      <c r="H359" s="151"/>
      <c r="AD359" s="32"/>
      <c r="AE359" s="32"/>
      <c r="AF359" s="32"/>
      <c r="AG359" s="32"/>
      <c r="AH359" s="32"/>
      <c r="AI359" s="32"/>
      <c r="AJ359" s="32"/>
      <c r="AK359" s="32"/>
      <c r="AL359" s="32"/>
      <c r="AM359" s="32"/>
      <c r="AN359" s="32"/>
      <c r="AO359" s="32"/>
      <c r="AP359" s="32"/>
      <c r="AQ359" s="32"/>
      <c r="AR359" s="32"/>
      <c r="AS359" s="32"/>
      <c r="AT359" s="32"/>
      <c r="AU359" s="32"/>
      <c r="AV359" s="32"/>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c r="CB359" s="34"/>
      <c r="CC359" s="34"/>
      <c r="CD359" s="34"/>
      <c r="CE359" s="34"/>
      <c r="CF359" s="34"/>
      <c r="CG359" s="34"/>
      <c r="CH359" s="34"/>
      <c r="CI359" s="34"/>
      <c r="CJ359" s="34"/>
      <c r="CK359" s="34"/>
      <c r="CL359" s="34"/>
      <c r="CM359" s="34"/>
      <c r="CN359" s="34"/>
      <c r="CO359" s="34"/>
      <c r="CP359" s="34"/>
      <c r="CQ359" s="34"/>
      <c r="CR359" s="34"/>
      <c r="CS359" s="34"/>
      <c r="CT359" s="34"/>
      <c r="CU359" s="34"/>
      <c r="CV359" s="34"/>
      <c r="CW359" s="34"/>
      <c r="CX359" s="34"/>
      <c r="CY359" s="34"/>
      <c r="CZ359" s="34"/>
      <c r="DA359" s="34"/>
      <c r="DB359" s="34"/>
      <c r="DC359" s="34"/>
      <c r="DD359" s="34"/>
      <c r="DE359" s="34"/>
      <c r="DF359" s="34"/>
      <c r="DG359" s="34"/>
      <c r="DH359" s="34"/>
      <c r="DI359" s="34"/>
      <c r="DJ359" s="34"/>
      <c r="DK359" s="34"/>
      <c r="DL359" s="34"/>
      <c r="DM359" s="34"/>
      <c r="DN359" s="34"/>
      <c r="DO359" s="34"/>
      <c r="DP359" s="34"/>
    </row>
    <row r="360" spans="2:120" s="33" customFormat="1">
      <c r="B360" s="137"/>
      <c r="F360" s="197"/>
      <c r="G360" s="198"/>
      <c r="H360" s="151"/>
      <c r="AD360" s="32"/>
      <c r="AE360" s="32"/>
      <c r="AF360" s="32"/>
      <c r="AG360" s="32"/>
      <c r="AH360" s="32"/>
      <c r="AI360" s="32"/>
      <c r="AJ360" s="32"/>
      <c r="AK360" s="32"/>
      <c r="AL360" s="32"/>
      <c r="AM360" s="32"/>
      <c r="AN360" s="32"/>
      <c r="AO360" s="32"/>
      <c r="AP360" s="32"/>
      <c r="AQ360" s="32"/>
      <c r="AR360" s="32"/>
      <c r="AS360" s="32"/>
      <c r="AT360" s="32"/>
      <c r="AU360" s="32"/>
      <c r="AV360" s="32"/>
      <c r="AZ360" s="34"/>
      <c r="BA360" s="34"/>
      <c r="BB360" s="34"/>
      <c r="BC360" s="34"/>
      <c r="BD360" s="34"/>
      <c r="BE360" s="34"/>
      <c r="BF360" s="34"/>
      <c r="BG360" s="34"/>
      <c r="BH360" s="34"/>
      <c r="BI360" s="34"/>
      <c r="BJ360" s="34"/>
      <c r="BK360" s="34"/>
      <c r="BL360" s="34"/>
      <c r="BM360" s="34"/>
      <c r="BN360" s="34"/>
      <c r="BO360" s="34"/>
      <c r="BP360" s="34"/>
      <c r="BQ360" s="34"/>
      <c r="BR360" s="34"/>
      <c r="BS360" s="34"/>
      <c r="BT360" s="34"/>
      <c r="BU360" s="34"/>
      <c r="BV360" s="34"/>
      <c r="BW360" s="34"/>
      <c r="BX360" s="34"/>
      <c r="BY360" s="34"/>
      <c r="BZ360" s="34"/>
      <c r="CA360" s="34"/>
      <c r="CB360" s="34"/>
      <c r="CC360" s="34"/>
      <c r="CD360" s="34"/>
      <c r="CE360" s="34"/>
      <c r="CF360" s="34"/>
      <c r="CG360" s="34"/>
      <c r="CH360" s="34"/>
      <c r="CI360" s="34"/>
      <c r="CJ360" s="34"/>
      <c r="CK360" s="34"/>
      <c r="CL360" s="34"/>
      <c r="CM360" s="34"/>
      <c r="CN360" s="34"/>
      <c r="CO360" s="34"/>
      <c r="CP360" s="34"/>
      <c r="CQ360" s="34"/>
      <c r="CR360" s="34"/>
      <c r="CS360" s="34"/>
      <c r="CT360" s="34"/>
      <c r="CU360" s="34"/>
      <c r="CV360" s="34"/>
      <c r="CW360" s="34"/>
      <c r="CX360" s="34"/>
      <c r="CY360" s="34"/>
      <c r="CZ360" s="34"/>
      <c r="DA360" s="34"/>
      <c r="DB360" s="34"/>
      <c r="DC360" s="34"/>
      <c r="DD360" s="34"/>
      <c r="DE360" s="34"/>
      <c r="DF360" s="34"/>
      <c r="DG360" s="34"/>
      <c r="DH360" s="34"/>
      <c r="DI360" s="34"/>
      <c r="DJ360" s="34"/>
      <c r="DK360" s="34"/>
      <c r="DL360" s="34"/>
      <c r="DM360" s="34"/>
      <c r="DN360" s="34"/>
      <c r="DO360" s="34"/>
      <c r="DP360" s="34"/>
    </row>
    <row r="361" spans="2:120" s="33" customFormat="1">
      <c r="B361" s="137"/>
      <c r="F361" s="197"/>
      <c r="G361" s="198"/>
      <c r="H361" s="151"/>
      <c r="AD361" s="32"/>
      <c r="AE361" s="32"/>
      <c r="AF361" s="32"/>
      <c r="AG361" s="32"/>
      <c r="AH361" s="32"/>
      <c r="AI361" s="32"/>
      <c r="AJ361" s="32"/>
      <c r="AK361" s="32"/>
      <c r="AL361" s="32"/>
      <c r="AM361" s="32"/>
      <c r="AN361" s="32"/>
      <c r="AO361" s="32"/>
      <c r="AP361" s="32"/>
      <c r="AQ361" s="32"/>
      <c r="AR361" s="32"/>
      <c r="AS361" s="32"/>
      <c r="AT361" s="32"/>
      <c r="AU361" s="32"/>
      <c r="AV361" s="32"/>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c r="CB361" s="34"/>
      <c r="CC361" s="34"/>
      <c r="CD361" s="34"/>
      <c r="CE361" s="34"/>
      <c r="CF361" s="34"/>
      <c r="CG361" s="34"/>
      <c r="CH361" s="34"/>
      <c r="CI361" s="34"/>
      <c r="CJ361" s="34"/>
      <c r="CK361" s="34"/>
      <c r="CL361" s="34"/>
      <c r="CM361" s="34"/>
      <c r="CN361" s="34"/>
      <c r="CO361" s="34"/>
      <c r="CP361" s="34"/>
      <c r="CQ361" s="34"/>
      <c r="CR361" s="34"/>
      <c r="CS361" s="34"/>
      <c r="CT361" s="34"/>
      <c r="CU361" s="34"/>
      <c r="CV361" s="34"/>
      <c r="CW361" s="34"/>
      <c r="CX361" s="34"/>
      <c r="CY361" s="34"/>
      <c r="CZ361" s="34"/>
      <c r="DA361" s="34"/>
      <c r="DB361" s="34"/>
      <c r="DC361" s="34"/>
      <c r="DD361" s="34"/>
      <c r="DE361" s="34"/>
      <c r="DF361" s="34"/>
      <c r="DG361" s="34"/>
      <c r="DH361" s="34"/>
      <c r="DI361" s="34"/>
      <c r="DJ361" s="34"/>
      <c r="DK361" s="34"/>
      <c r="DL361" s="34"/>
      <c r="DM361" s="34"/>
      <c r="DN361" s="34"/>
      <c r="DO361" s="34"/>
      <c r="DP361" s="34"/>
    </row>
    <row r="362" spans="2:120" s="33" customFormat="1">
      <c r="B362" s="137"/>
      <c r="F362" s="197"/>
      <c r="G362" s="198"/>
      <c r="H362" s="151"/>
      <c r="AD362" s="32"/>
      <c r="AE362" s="32"/>
      <c r="AF362" s="32"/>
      <c r="AG362" s="32"/>
      <c r="AH362" s="32"/>
      <c r="AI362" s="32"/>
      <c r="AJ362" s="32"/>
      <c r="AK362" s="32"/>
      <c r="AL362" s="32"/>
      <c r="AM362" s="32"/>
      <c r="AN362" s="32"/>
      <c r="AO362" s="32"/>
      <c r="AP362" s="32"/>
      <c r="AQ362" s="32"/>
      <c r="AR362" s="32"/>
      <c r="AS362" s="32"/>
      <c r="AT362" s="32"/>
      <c r="AU362" s="32"/>
      <c r="AV362" s="32"/>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c r="CB362" s="34"/>
      <c r="CC362" s="34"/>
      <c r="CD362" s="34"/>
      <c r="CE362" s="34"/>
      <c r="CF362" s="34"/>
      <c r="CG362" s="34"/>
      <c r="CH362" s="34"/>
      <c r="CI362" s="34"/>
      <c r="CJ362" s="34"/>
      <c r="CK362" s="34"/>
      <c r="CL362" s="34"/>
      <c r="CM362" s="34"/>
      <c r="CN362" s="34"/>
      <c r="CO362" s="34"/>
      <c r="CP362" s="34"/>
      <c r="CQ362" s="34"/>
      <c r="CR362" s="34"/>
      <c r="CS362" s="34"/>
      <c r="CT362" s="34"/>
      <c r="CU362" s="34"/>
      <c r="CV362" s="34"/>
      <c r="CW362" s="34"/>
      <c r="CX362" s="34"/>
      <c r="CY362" s="34"/>
      <c r="CZ362" s="34"/>
      <c r="DA362" s="34"/>
      <c r="DB362" s="34"/>
      <c r="DC362" s="34"/>
      <c r="DD362" s="34"/>
      <c r="DE362" s="34"/>
      <c r="DF362" s="34"/>
      <c r="DG362" s="34"/>
      <c r="DH362" s="34"/>
      <c r="DI362" s="34"/>
      <c r="DJ362" s="34"/>
      <c r="DK362" s="34"/>
      <c r="DL362" s="34"/>
      <c r="DM362" s="34"/>
      <c r="DN362" s="34"/>
      <c r="DO362" s="34"/>
      <c r="DP362" s="34"/>
    </row>
    <row r="363" spans="2:120" s="33" customFormat="1">
      <c r="B363" s="137"/>
      <c r="F363" s="197"/>
      <c r="G363" s="198"/>
      <c r="H363" s="151"/>
      <c r="AD363" s="32"/>
      <c r="AE363" s="32"/>
      <c r="AF363" s="32"/>
      <c r="AG363" s="32"/>
      <c r="AH363" s="32"/>
      <c r="AI363" s="32"/>
      <c r="AJ363" s="32"/>
      <c r="AK363" s="32"/>
      <c r="AL363" s="32"/>
      <c r="AM363" s="32"/>
      <c r="AN363" s="32"/>
      <c r="AO363" s="32"/>
      <c r="AP363" s="32"/>
      <c r="AQ363" s="32"/>
      <c r="AR363" s="32"/>
      <c r="AS363" s="32"/>
      <c r="AT363" s="32"/>
      <c r="AU363" s="32"/>
      <c r="AV363" s="32"/>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c r="CB363" s="34"/>
      <c r="CC363" s="34"/>
      <c r="CD363" s="34"/>
      <c r="CE363" s="34"/>
      <c r="CF363" s="34"/>
      <c r="CG363" s="34"/>
      <c r="CH363" s="34"/>
      <c r="CI363" s="34"/>
      <c r="CJ363" s="34"/>
      <c r="CK363" s="34"/>
      <c r="CL363" s="34"/>
      <c r="CM363" s="34"/>
      <c r="CN363" s="34"/>
      <c r="CO363" s="34"/>
      <c r="CP363" s="34"/>
      <c r="CQ363" s="34"/>
      <c r="CR363" s="34"/>
      <c r="CS363" s="34"/>
      <c r="CT363" s="34"/>
      <c r="CU363" s="34"/>
      <c r="CV363" s="34"/>
      <c r="CW363" s="34"/>
      <c r="CX363" s="34"/>
      <c r="CY363" s="34"/>
      <c r="CZ363" s="34"/>
      <c r="DA363" s="34"/>
      <c r="DB363" s="34"/>
      <c r="DC363" s="34"/>
      <c r="DD363" s="34"/>
      <c r="DE363" s="34"/>
      <c r="DF363" s="34"/>
      <c r="DG363" s="34"/>
      <c r="DH363" s="34"/>
      <c r="DI363" s="34"/>
      <c r="DJ363" s="34"/>
      <c r="DK363" s="34"/>
      <c r="DL363" s="34"/>
      <c r="DM363" s="34"/>
      <c r="DN363" s="34"/>
      <c r="DO363" s="34"/>
      <c r="DP363" s="34"/>
    </row>
    <row r="364" spans="2:120" s="33" customFormat="1">
      <c r="B364" s="137"/>
      <c r="F364" s="197"/>
      <c r="G364" s="198"/>
      <c r="H364" s="151"/>
      <c r="AD364" s="32"/>
      <c r="AE364" s="32"/>
      <c r="AF364" s="32"/>
      <c r="AG364" s="32"/>
      <c r="AH364" s="32"/>
      <c r="AI364" s="32"/>
      <c r="AJ364" s="32"/>
      <c r="AK364" s="32"/>
      <c r="AL364" s="32"/>
      <c r="AM364" s="32"/>
      <c r="AN364" s="32"/>
      <c r="AO364" s="32"/>
      <c r="AP364" s="32"/>
      <c r="AQ364" s="32"/>
      <c r="AR364" s="32"/>
      <c r="AS364" s="32"/>
      <c r="AT364" s="32"/>
      <c r="AU364" s="32"/>
      <c r="AV364" s="32"/>
      <c r="AZ364" s="34"/>
      <c r="BA364" s="34"/>
      <c r="BB364" s="34"/>
      <c r="BC364" s="34"/>
      <c r="BD364" s="34"/>
      <c r="BE364" s="34"/>
      <c r="BF364" s="34"/>
      <c r="BG364" s="34"/>
      <c r="BH364" s="34"/>
      <c r="BI364" s="34"/>
      <c r="BJ364" s="34"/>
      <c r="BK364" s="34"/>
      <c r="BL364" s="34"/>
      <c r="BM364" s="34"/>
      <c r="BN364" s="34"/>
      <c r="BO364" s="34"/>
      <c r="BP364" s="34"/>
      <c r="BQ364" s="34"/>
      <c r="BR364" s="34"/>
      <c r="BS364" s="34"/>
      <c r="BT364" s="34"/>
      <c r="BU364" s="34"/>
      <c r="BV364" s="34"/>
      <c r="BW364" s="34"/>
      <c r="BX364" s="34"/>
      <c r="BY364" s="34"/>
      <c r="BZ364" s="34"/>
      <c r="CA364" s="34"/>
      <c r="CB364" s="34"/>
      <c r="CC364" s="34"/>
      <c r="CD364" s="34"/>
      <c r="CE364" s="34"/>
      <c r="CF364" s="34"/>
      <c r="CG364" s="34"/>
      <c r="CH364" s="34"/>
      <c r="CI364" s="34"/>
      <c r="CJ364" s="34"/>
      <c r="CK364" s="34"/>
      <c r="CL364" s="34"/>
      <c r="CM364" s="34"/>
      <c r="CN364" s="34"/>
      <c r="CO364" s="34"/>
      <c r="CP364" s="34"/>
      <c r="CQ364" s="34"/>
      <c r="CR364" s="34"/>
      <c r="CS364" s="34"/>
      <c r="CT364" s="34"/>
      <c r="CU364" s="34"/>
      <c r="CV364" s="34"/>
      <c r="CW364" s="34"/>
      <c r="CX364" s="34"/>
      <c r="CY364" s="34"/>
      <c r="CZ364" s="34"/>
      <c r="DA364" s="34"/>
      <c r="DB364" s="34"/>
      <c r="DC364" s="34"/>
      <c r="DD364" s="34"/>
      <c r="DE364" s="34"/>
      <c r="DF364" s="34"/>
      <c r="DG364" s="34"/>
      <c r="DH364" s="34"/>
      <c r="DI364" s="34"/>
      <c r="DJ364" s="34"/>
      <c r="DK364" s="34"/>
      <c r="DL364" s="34"/>
      <c r="DM364" s="34"/>
      <c r="DN364" s="34"/>
      <c r="DO364" s="34"/>
      <c r="DP364" s="34"/>
    </row>
    <row r="365" spans="2:120" s="33" customFormat="1">
      <c r="B365" s="137"/>
      <c r="F365" s="197"/>
      <c r="G365" s="198"/>
      <c r="H365" s="151"/>
      <c r="AD365" s="32"/>
      <c r="AE365" s="32"/>
      <c r="AF365" s="32"/>
      <c r="AG365" s="32"/>
      <c r="AH365" s="32"/>
      <c r="AI365" s="32"/>
      <c r="AJ365" s="32"/>
      <c r="AK365" s="32"/>
      <c r="AL365" s="32"/>
      <c r="AM365" s="32"/>
      <c r="AN365" s="32"/>
      <c r="AO365" s="32"/>
      <c r="AP365" s="32"/>
      <c r="AQ365" s="32"/>
      <c r="AR365" s="32"/>
      <c r="AS365" s="32"/>
      <c r="AT365" s="32"/>
      <c r="AU365" s="32"/>
      <c r="AV365" s="32"/>
      <c r="AZ365" s="34"/>
      <c r="BA365" s="34"/>
      <c r="BB365" s="34"/>
      <c r="BC365" s="34"/>
      <c r="BD365" s="34"/>
      <c r="BE365" s="34"/>
      <c r="BF365" s="34"/>
      <c r="BG365" s="34"/>
      <c r="BH365" s="34"/>
      <c r="BI365" s="34"/>
      <c r="BJ365" s="34"/>
      <c r="BK365" s="34"/>
      <c r="BL365" s="34"/>
      <c r="BM365" s="34"/>
      <c r="BN365" s="34"/>
      <c r="BO365" s="34"/>
      <c r="BP365" s="34"/>
      <c r="BQ365" s="34"/>
      <c r="BR365" s="34"/>
      <c r="BS365" s="34"/>
      <c r="BT365" s="34"/>
      <c r="BU365" s="34"/>
      <c r="BV365" s="34"/>
      <c r="BW365" s="34"/>
      <c r="BX365" s="34"/>
      <c r="BY365" s="34"/>
      <c r="BZ365" s="34"/>
      <c r="CA365" s="34"/>
      <c r="CB365" s="34"/>
      <c r="CC365" s="34"/>
      <c r="CD365" s="34"/>
      <c r="CE365" s="34"/>
      <c r="CF365" s="34"/>
      <c r="CG365" s="34"/>
      <c r="CH365" s="34"/>
      <c r="CI365" s="34"/>
      <c r="CJ365" s="34"/>
      <c r="CK365" s="34"/>
      <c r="CL365" s="34"/>
      <c r="CM365" s="34"/>
      <c r="CN365" s="34"/>
      <c r="CO365" s="34"/>
      <c r="CP365" s="34"/>
      <c r="CQ365" s="34"/>
      <c r="CR365" s="34"/>
      <c r="CS365" s="34"/>
      <c r="CT365" s="34"/>
      <c r="CU365" s="34"/>
      <c r="CV365" s="34"/>
      <c r="CW365" s="34"/>
      <c r="CX365" s="34"/>
      <c r="CY365" s="34"/>
      <c r="CZ365" s="34"/>
      <c r="DA365" s="34"/>
      <c r="DB365" s="34"/>
      <c r="DC365" s="34"/>
      <c r="DD365" s="34"/>
      <c r="DE365" s="34"/>
      <c r="DF365" s="34"/>
      <c r="DG365" s="34"/>
      <c r="DH365" s="34"/>
      <c r="DI365" s="34"/>
      <c r="DJ365" s="34"/>
      <c r="DK365" s="34"/>
      <c r="DL365" s="34"/>
      <c r="DM365" s="34"/>
      <c r="DN365" s="34"/>
      <c r="DO365" s="34"/>
      <c r="DP365" s="34"/>
    </row>
    <row r="366" spans="2:120" s="33" customFormat="1">
      <c r="B366" s="137"/>
      <c r="F366" s="197"/>
      <c r="G366" s="198"/>
      <c r="H366" s="151"/>
      <c r="AD366" s="32"/>
      <c r="AE366" s="32"/>
      <c r="AF366" s="32"/>
      <c r="AG366" s="32"/>
      <c r="AH366" s="32"/>
      <c r="AI366" s="32"/>
      <c r="AJ366" s="32"/>
      <c r="AK366" s="32"/>
      <c r="AL366" s="32"/>
      <c r="AM366" s="32"/>
      <c r="AN366" s="32"/>
      <c r="AO366" s="32"/>
      <c r="AP366" s="32"/>
      <c r="AQ366" s="32"/>
      <c r="AR366" s="32"/>
      <c r="AS366" s="32"/>
      <c r="AT366" s="32"/>
      <c r="AU366" s="32"/>
      <c r="AV366" s="32"/>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c r="DD366" s="34"/>
      <c r="DE366" s="34"/>
      <c r="DF366" s="34"/>
      <c r="DG366" s="34"/>
      <c r="DH366" s="34"/>
      <c r="DI366" s="34"/>
      <c r="DJ366" s="34"/>
      <c r="DK366" s="34"/>
      <c r="DL366" s="34"/>
      <c r="DM366" s="34"/>
      <c r="DN366" s="34"/>
      <c r="DO366" s="34"/>
      <c r="DP366" s="34"/>
    </row>
    <row r="367" spans="2:120" s="33" customFormat="1">
      <c r="B367" s="137"/>
      <c r="F367" s="197"/>
      <c r="G367" s="198"/>
      <c r="H367" s="151"/>
      <c r="AD367" s="32"/>
      <c r="AE367" s="32"/>
      <c r="AF367" s="32"/>
      <c r="AG367" s="32"/>
      <c r="AH367" s="32"/>
      <c r="AI367" s="32"/>
      <c r="AJ367" s="32"/>
      <c r="AK367" s="32"/>
      <c r="AL367" s="32"/>
      <c r="AM367" s="32"/>
      <c r="AN367" s="32"/>
      <c r="AO367" s="32"/>
      <c r="AP367" s="32"/>
      <c r="AQ367" s="32"/>
      <c r="AR367" s="32"/>
      <c r="AS367" s="32"/>
      <c r="AT367" s="32"/>
      <c r="AU367" s="32"/>
      <c r="AV367" s="32"/>
      <c r="AZ367" s="34"/>
      <c r="BA367" s="34"/>
      <c r="BB367" s="34"/>
      <c r="BC367" s="34"/>
      <c r="BD367" s="34"/>
      <c r="BE367" s="34"/>
      <c r="BF367" s="34"/>
      <c r="BG367" s="34"/>
      <c r="BH367" s="34"/>
      <c r="BI367" s="34"/>
      <c r="BJ367" s="34"/>
      <c r="BK367" s="34"/>
      <c r="BL367" s="34"/>
      <c r="BM367" s="34"/>
      <c r="BN367" s="34"/>
      <c r="BO367" s="34"/>
      <c r="BP367" s="34"/>
      <c r="BQ367" s="34"/>
      <c r="BR367" s="34"/>
      <c r="BS367" s="34"/>
      <c r="BT367" s="34"/>
      <c r="BU367" s="34"/>
      <c r="BV367" s="34"/>
      <c r="BW367" s="34"/>
      <c r="BX367" s="34"/>
      <c r="BY367" s="34"/>
      <c r="BZ367" s="34"/>
      <c r="CA367" s="34"/>
      <c r="CB367" s="34"/>
      <c r="CC367" s="34"/>
      <c r="CD367" s="34"/>
      <c r="CE367" s="34"/>
      <c r="CF367" s="34"/>
      <c r="CG367" s="34"/>
      <c r="CH367" s="34"/>
      <c r="CI367" s="34"/>
      <c r="CJ367" s="34"/>
      <c r="CK367" s="34"/>
      <c r="CL367" s="34"/>
      <c r="CM367" s="34"/>
      <c r="CN367" s="34"/>
      <c r="CO367" s="34"/>
      <c r="CP367" s="34"/>
      <c r="CQ367" s="34"/>
      <c r="CR367" s="34"/>
      <c r="CS367" s="34"/>
      <c r="CT367" s="34"/>
      <c r="CU367" s="34"/>
      <c r="CV367" s="34"/>
      <c r="CW367" s="34"/>
      <c r="CX367" s="34"/>
      <c r="CY367" s="34"/>
      <c r="CZ367" s="34"/>
      <c r="DA367" s="34"/>
      <c r="DB367" s="34"/>
      <c r="DC367" s="34"/>
      <c r="DD367" s="34"/>
      <c r="DE367" s="34"/>
      <c r="DF367" s="34"/>
      <c r="DG367" s="34"/>
      <c r="DH367" s="34"/>
      <c r="DI367" s="34"/>
      <c r="DJ367" s="34"/>
      <c r="DK367" s="34"/>
      <c r="DL367" s="34"/>
      <c r="DM367" s="34"/>
      <c r="DN367" s="34"/>
      <c r="DO367" s="34"/>
      <c r="DP367" s="34"/>
    </row>
    <row r="368" spans="2:120" s="33" customFormat="1">
      <c r="B368" s="137"/>
      <c r="F368" s="197"/>
      <c r="G368" s="198"/>
      <c r="H368" s="151"/>
      <c r="AD368" s="32"/>
      <c r="AE368" s="32"/>
      <c r="AF368" s="32"/>
      <c r="AG368" s="32"/>
      <c r="AH368" s="32"/>
      <c r="AI368" s="32"/>
      <c r="AJ368" s="32"/>
      <c r="AK368" s="32"/>
      <c r="AL368" s="32"/>
      <c r="AM368" s="32"/>
      <c r="AN368" s="32"/>
      <c r="AO368" s="32"/>
      <c r="AP368" s="32"/>
      <c r="AQ368" s="32"/>
      <c r="AR368" s="32"/>
      <c r="AS368" s="32"/>
      <c r="AT368" s="32"/>
      <c r="AU368" s="32"/>
      <c r="AV368" s="32"/>
      <c r="AZ368" s="34"/>
      <c r="BA368" s="34"/>
      <c r="BB368" s="34"/>
      <c r="BC368" s="34"/>
      <c r="BD368" s="34"/>
      <c r="BE368" s="34"/>
      <c r="BF368" s="34"/>
      <c r="BG368" s="34"/>
      <c r="BH368" s="34"/>
      <c r="BI368" s="34"/>
      <c r="BJ368" s="34"/>
      <c r="BK368" s="34"/>
      <c r="BL368" s="34"/>
      <c r="BM368" s="34"/>
      <c r="BN368" s="34"/>
      <c r="BO368" s="34"/>
      <c r="BP368" s="34"/>
      <c r="BQ368" s="34"/>
      <c r="BR368" s="34"/>
      <c r="BS368" s="34"/>
      <c r="BT368" s="34"/>
      <c r="BU368" s="34"/>
      <c r="BV368" s="34"/>
      <c r="BW368" s="34"/>
      <c r="BX368" s="34"/>
      <c r="BY368" s="34"/>
      <c r="BZ368" s="34"/>
      <c r="CA368" s="34"/>
      <c r="CB368" s="34"/>
      <c r="CC368" s="34"/>
      <c r="CD368" s="34"/>
      <c r="CE368" s="34"/>
      <c r="CF368" s="34"/>
      <c r="CG368" s="34"/>
      <c r="CH368" s="34"/>
      <c r="CI368" s="34"/>
      <c r="CJ368" s="34"/>
      <c r="CK368" s="34"/>
      <c r="CL368" s="34"/>
      <c r="CM368" s="34"/>
      <c r="CN368" s="34"/>
      <c r="CO368" s="34"/>
      <c r="CP368" s="34"/>
      <c r="CQ368" s="34"/>
      <c r="CR368" s="34"/>
      <c r="CS368" s="34"/>
      <c r="CT368" s="34"/>
      <c r="CU368" s="34"/>
      <c r="CV368" s="34"/>
      <c r="CW368" s="34"/>
      <c r="CX368" s="34"/>
      <c r="CY368" s="34"/>
      <c r="CZ368" s="34"/>
      <c r="DA368" s="34"/>
      <c r="DB368" s="34"/>
      <c r="DC368" s="34"/>
      <c r="DD368" s="34"/>
      <c r="DE368" s="34"/>
      <c r="DF368" s="34"/>
      <c r="DG368" s="34"/>
      <c r="DH368" s="34"/>
      <c r="DI368" s="34"/>
      <c r="DJ368" s="34"/>
      <c r="DK368" s="34"/>
      <c r="DL368" s="34"/>
      <c r="DM368" s="34"/>
      <c r="DN368" s="34"/>
      <c r="DO368" s="34"/>
      <c r="DP368" s="34"/>
    </row>
    <row r="369" spans="2:120" s="33" customFormat="1">
      <c r="B369" s="137"/>
      <c r="F369" s="197"/>
      <c r="G369" s="198"/>
      <c r="H369" s="151"/>
      <c r="AD369" s="32"/>
      <c r="AE369" s="32"/>
      <c r="AF369" s="32"/>
      <c r="AG369" s="32"/>
      <c r="AH369" s="32"/>
      <c r="AI369" s="32"/>
      <c r="AJ369" s="32"/>
      <c r="AK369" s="32"/>
      <c r="AL369" s="32"/>
      <c r="AM369" s="32"/>
      <c r="AN369" s="32"/>
      <c r="AO369" s="32"/>
      <c r="AP369" s="32"/>
      <c r="AQ369" s="32"/>
      <c r="AR369" s="32"/>
      <c r="AS369" s="32"/>
      <c r="AT369" s="32"/>
      <c r="AU369" s="32"/>
      <c r="AV369" s="32"/>
      <c r="AZ369" s="34"/>
      <c r="BA369" s="34"/>
      <c r="BB369" s="34"/>
      <c r="BC369" s="34"/>
      <c r="BD369" s="34"/>
      <c r="BE369" s="34"/>
      <c r="BF369" s="34"/>
      <c r="BG369" s="34"/>
      <c r="BH369" s="34"/>
      <c r="BI369" s="34"/>
      <c r="BJ369" s="34"/>
      <c r="BK369" s="34"/>
      <c r="BL369" s="34"/>
      <c r="BM369" s="34"/>
      <c r="BN369" s="34"/>
      <c r="BO369" s="34"/>
      <c r="BP369" s="34"/>
      <c r="BQ369" s="34"/>
      <c r="BR369" s="34"/>
      <c r="BS369" s="34"/>
      <c r="BT369" s="34"/>
      <c r="BU369" s="34"/>
      <c r="BV369" s="34"/>
      <c r="BW369" s="34"/>
      <c r="BX369" s="34"/>
      <c r="BY369" s="34"/>
      <c r="BZ369" s="34"/>
      <c r="CA369" s="34"/>
      <c r="CB369" s="34"/>
      <c r="CC369" s="34"/>
      <c r="CD369" s="34"/>
      <c r="CE369" s="34"/>
      <c r="CF369" s="34"/>
      <c r="CG369" s="34"/>
      <c r="CH369" s="34"/>
      <c r="CI369" s="34"/>
      <c r="CJ369" s="34"/>
      <c r="CK369" s="34"/>
      <c r="CL369" s="34"/>
      <c r="CM369" s="34"/>
      <c r="CN369" s="34"/>
      <c r="CO369" s="34"/>
      <c r="CP369" s="34"/>
      <c r="CQ369" s="34"/>
      <c r="CR369" s="34"/>
      <c r="CS369" s="34"/>
      <c r="CT369" s="34"/>
      <c r="CU369" s="34"/>
      <c r="CV369" s="34"/>
      <c r="CW369" s="34"/>
      <c r="CX369" s="34"/>
      <c r="CY369" s="34"/>
      <c r="CZ369" s="34"/>
      <c r="DA369" s="34"/>
      <c r="DB369" s="34"/>
      <c r="DC369" s="34"/>
      <c r="DD369" s="34"/>
      <c r="DE369" s="34"/>
      <c r="DF369" s="34"/>
      <c r="DG369" s="34"/>
      <c r="DH369" s="34"/>
      <c r="DI369" s="34"/>
      <c r="DJ369" s="34"/>
      <c r="DK369" s="34"/>
      <c r="DL369" s="34"/>
      <c r="DM369" s="34"/>
      <c r="DN369" s="34"/>
      <c r="DO369" s="34"/>
      <c r="DP369" s="34"/>
    </row>
    <row r="370" spans="2:120" s="33" customFormat="1">
      <c r="B370" s="137"/>
      <c r="F370" s="197"/>
      <c r="G370" s="198"/>
      <c r="H370" s="151"/>
      <c r="AD370" s="32"/>
      <c r="AE370" s="32"/>
      <c r="AF370" s="32"/>
      <c r="AG370" s="32"/>
      <c r="AH370" s="32"/>
      <c r="AI370" s="32"/>
      <c r="AJ370" s="32"/>
      <c r="AK370" s="32"/>
      <c r="AL370" s="32"/>
      <c r="AM370" s="32"/>
      <c r="AN370" s="32"/>
      <c r="AO370" s="32"/>
      <c r="AP370" s="32"/>
      <c r="AQ370" s="32"/>
      <c r="AR370" s="32"/>
      <c r="AS370" s="32"/>
      <c r="AT370" s="32"/>
      <c r="AU370" s="32"/>
      <c r="AV370" s="32"/>
      <c r="AZ370" s="34"/>
      <c r="BA370" s="34"/>
      <c r="BB370" s="34"/>
      <c r="BC370" s="34"/>
      <c r="BD370" s="34"/>
      <c r="BE370" s="34"/>
      <c r="BF370" s="34"/>
      <c r="BG370" s="34"/>
      <c r="BH370" s="34"/>
      <c r="BI370" s="34"/>
      <c r="BJ370" s="34"/>
      <c r="BK370" s="34"/>
      <c r="BL370" s="34"/>
      <c r="BM370" s="34"/>
      <c r="BN370" s="34"/>
      <c r="BO370" s="34"/>
      <c r="BP370" s="34"/>
      <c r="BQ370" s="34"/>
      <c r="BR370" s="34"/>
      <c r="BS370" s="34"/>
      <c r="BT370" s="34"/>
      <c r="BU370" s="34"/>
      <c r="BV370" s="34"/>
      <c r="BW370" s="34"/>
      <c r="BX370" s="34"/>
      <c r="BY370" s="34"/>
      <c r="BZ370" s="34"/>
      <c r="CA370" s="34"/>
      <c r="CB370" s="34"/>
      <c r="CC370" s="34"/>
      <c r="CD370" s="34"/>
      <c r="CE370" s="34"/>
      <c r="CF370" s="34"/>
      <c r="CG370" s="34"/>
      <c r="CH370" s="34"/>
      <c r="CI370" s="34"/>
      <c r="CJ370" s="34"/>
      <c r="CK370" s="34"/>
      <c r="CL370" s="34"/>
      <c r="CM370" s="34"/>
      <c r="CN370" s="34"/>
      <c r="CO370" s="34"/>
      <c r="CP370" s="34"/>
      <c r="CQ370" s="34"/>
      <c r="CR370" s="34"/>
      <c r="CS370" s="34"/>
      <c r="CT370" s="34"/>
      <c r="CU370" s="34"/>
      <c r="CV370" s="34"/>
      <c r="CW370" s="34"/>
      <c r="CX370" s="34"/>
      <c r="CY370" s="34"/>
      <c r="CZ370" s="34"/>
      <c r="DA370" s="34"/>
      <c r="DB370" s="34"/>
      <c r="DC370" s="34"/>
      <c r="DD370" s="34"/>
      <c r="DE370" s="34"/>
      <c r="DF370" s="34"/>
      <c r="DG370" s="34"/>
      <c r="DH370" s="34"/>
      <c r="DI370" s="34"/>
      <c r="DJ370" s="34"/>
      <c r="DK370" s="34"/>
      <c r="DL370" s="34"/>
      <c r="DM370" s="34"/>
      <c r="DN370" s="34"/>
      <c r="DO370" s="34"/>
      <c r="DP370" s="34"/>
    </row>
    <row r="371" spans="2:120" s="33" customFormat="1">
      <c r="B371" s="137"/>
      <c r="F371" s="197"/>
      <c r="G371" s="198"/>
      <c r="H371" s="151"/>
      <c r="AD371" s="32"/>
      <c r="AE371" s="32"/>
      <c r="AF371" s="32"/>
      <c r="AG371" s="32"/>
      <c r="AH371" s="32"/>
      <c r="AI371" s="32"/>
      <c r="AJ371" s="32"/>
      <c r="AK371" s="32"/>
      <c r="AL371" s="32"/>
      <c r="AM371" s="32"/>
      <c r="AN371" s="32"/>
      <c r="AO371" s="32"/>
      <c r="AP371" s="32"/>
      <c r="AQ371" s="32"/>
      <c r="AR371" s="32"/>
      <c r="AS371" s="32"/>
      <c r="AT371" s="32"/>
      <c r="AU371" s="32"/>
      <c r="AV371" s="32"/>
      <c r="AZ371" s="34"/>
      <c r="BA371" s="34"/>
      <c r="BB371" s="34"/>
      <c r="BC371" s="34"/>
      <c r="BD371" s="34"/>
      <c r="BE371" s="34"/>
      <c r="BF371" s="34"/>
      <c r="BG371" s="34"/>
      <c r="BH371" s="34"/>
      <c r="BI371" s="34"/>
      <c r="BJ371" s="34"/>
      <c r="BK371" s="34"/>
      <c r="BL371" s="34"/>
      <c r="BM371" s="34"/>
      <c r="BN371" s="34"/>
      <c r="BO371" s="34"/>
      <c r="BP371" s="34"/>
      <c r="BQ371" s="34"/>
      <c r="BR371" s="34"/>
      <c r="BS371" s="34"/>
      <c r="BT371" s="34"/>
      <c r="BU371" s="34"/>
      <c r="BV371" s="34"/>
      <c r="BW371" s="34"/>
      <c r="BX371" s="34"/>
      <c r="BY371" s="34"/>
      <c r="BZ371" s="34"/>
      <c r="CA371" s="34"/>
      <c r="CB371" s="34"/>
      <c r="CC371" s="34"/>
      <c r="CD371" s="34"/>
      <c r="CE371" s="34"/>
      <c r="CF371" s="34"/>
      <c r="CG371" s="34"/>
      <c r="CH371" s="34"/>
      <c r="CI371" s="34"/>
      <c r="CJ371" s="34"/>
      <c r="CK371" s="34"/>
      <c r="CL371" s="34"/>
      <c r="CM371" s="34"/>
      <c r="CN371" s="34"/>
      <c r="CO371" s="34"/>
      <c r="CP371" s="34"/>
      <c r="CQ371" s="34"/>
      <c r="CR371" s="34"/>
      <c r="CS371" s="34"/>
      <c r="CT371" s="34"/>
      <c r="CU371" s="34"/>
      <c r="CV371" s="34"/>
      <c r="CW371" s="34"/>
      <c r="CX371" s="34"/>
      <c r="CY371" s="34"/>
      <c r="CZ371" s="34"/>
      <c r="DA371" s="34"/>
      <c r="DB371" s="34"/>
      <c r="DC371" s="34"/>
      <c r="DD371" s="34"/>
      <c r="DE371" s="34"/>
      <c r="DF371" s="34"/>
      <c r="DG371" s="34"/>
      <c r="DH371" s="34"/>
      <c r="DI371" s="34"/>
      <c r="DJ371" s="34"/>
      <c r="DK371" s="34"/>
      <c r="DL371" s="34"/>
      <c r="DM371" s="34"/>
      <c r="DN371" s="34"/>
      <c r="DO371" s="34"/>
      <c r="DP371" s="34"/>
    </row>
    <row r="372" spans="2:120" s="33" customFormat="1">
      <c r="B372" s="137"/>
      <c r="F372" s="197"/>
      <c r="G372" s="198"/>
      <c r="H372" s="151"/>
      <c r="AD372" s="32"/>
      <c r="AE372" s="32"/>
      <c r="AF372" s="32"/>
      <c r="AG372" s="32"/>
      <c r="AH372" s="32"/>
      <c r="AI372" s="32"/>
      <c r="AJ372" s="32"/>
      <c r="AK372" s="32"/>
      <c r="AL372" s="32"/>
      <c r="AM372" s="32"/>
      <c r="AN372" s="32"/>
      <c r="AO372" s="32"/>
      <c r="AP372" s="32"/>
      <c r="AQ372" s="32"/>
      <c r="AR372" s="32"/>
      <c r="AS372" s="32"/>
      <c r="AT372" s="32"/>
      <c r="AU372" s="32"/>
      <c r="AV372" s="32"/>
      <c r="AZ372" s="34"/>
      <c r="BA372" s="34"/>
      <c r="BB372" s="34"/>
      <c r="BC372" s="34"/>
      <c r="BD372" s="34"/>
      <c r="BE372" s="34"/>
      <c r="BF372" s="34"/>
      <c r="BG372" s="34"/>
      <c r="BH372" s="34"/>
      <c r="BI372" s="34"/>
      <c r="BJ372" s="34"/>
      <c r="BK372" s="34"/>
      <c r="BL372" s="34"/>
      <c r="BM372" s="34"/>
      <c r="BN372" s="34"/>
      <c r="BO372" s="34"/>
      <c r="BP372" s="34"/>
      <c r="BQ372" s="34"/>
      <c r="BR372" s="34"/>
      <c r="BS372" s="34"/>
      <c r="BT372" s="34"/>
      <c r="BU372" s="34"/>
      <c r="BV372" s="34"/>
      <c r="BW372" s="34"/>
      <c r="BX372" s="34"/>
      <c r="BY372" s="34"/>
      <c r="BZ372" s="34"/>
      <c r="CA372" s="34"/>
      <c r="CB372" s="34"/>
      <c r="CC372" s="34"/>
      <c r="CD372" s="34"/>
      <c r="CE372" s="34"/>
      <c r="CF372" s="34"/>
      <c r="CG372" s="34"/>
      <c r="CH372" s="34"/>
      <c r="CI372" s="34"/>
      <c r="CJ372" s="34"/>
      <c r="CK372" s="34"/>
      <c r="CL372" s="34"/>
      <c r="CM372" s="34"/>
      <c r="CN372" s="34"/>
      <c r="CO372" s="34"/>
      <c r="CP372" s="34"/>
      <c r="CQ372" s="34"/>
      <c r="CR372" s="34"/>
      <c r="CS372" s="34"/>
      <c r="CT372" s="34"/>
      <c r="CU372" s="34"/>
      <c r="CV372" s="34"/>
      <c r="CW372" s="34"/>
      <c r="CX372" s="34"/>
      <c r="CY372" s="34"/>
      <c r="CZ372" s="34"/>
      <c r="DA372" s="34"/>
      <c r="DB372" s="34"/>
      <c r="DC372" s="34"/>
      <c r="DD372" s="34"/>
      <c r="DE372" s="34"/>
      <c r="DF372" s="34"/>
      <c r="DG372" s="34"/>
      <c r="DH372" s="34"/>
      <c r="DI372" s="34"/>
      <c r="DJ372" s="34"/>
      <c r="DK372" s="34"/>
      <c r="DL372" s="34"/>
      <c r="DM372" s="34"/>
      <c r="DN372" s="34"/>
      <c r="DO372" s="34"/>
      <c r="DP372" s="34"/>
    </row>
    <row r="373" spans="2:120" s="33" customFormat="1">
      <c r="B373" s="137"/>
      <c r="F373" s="197"/>
      <c r="G373" s="198"/>
      <c r="H373" s="151"/>
      <c r="AD373" s="32"/>
      <c r="AE373" s="32"/>
      <c r="AF373" s="32"/>
      <c r="AG373" s="32"/>
      <c r="AH373" s="32"/>
      <c r="AI373" s="32"/>
      <c r="AJ373" s="32"/>
      <c r="AK373" s="32"/>
      <c r="AL373" s="32"/>
      <c r="AM373" s="32"/>
      <c r="AN373" s="32"/>
      <c r="AO373" s="32"/>
      <c r="AP373" s="32"/>
      <c r="AQ373" s="32"/>
      <c r="AR373" s="32"/>
      <c r="AS373" s="32"/>
      <c r="AT373" s="32"/>
      <c r="AU373" s="32"/>
      <c r="AV373" s="32"/>
      <c r="AZ373" s="34"/>
      <c r="BA373" s="34"/>
      <c r="BB373" s="34"/>
      <c r="BC373" s="34"/>
      <c r="BD373" s="34"/>
      <c r="BE373" s="34"/>
      <c r="BF373" s="34"/>
      <c r="BG373" s="34"/>
      <c r="BH373" s="34"/>
      <c r="BI373" s="34"/>
      <c r="BJ373" s="34"/>
      <c r="BK373" s="34"/>
      <c r="BL373" s="34"/>
      <c r="BM373" s="34"/>
      <c r="BN373" s="34"/>
      <c r="BO373" s="34"/>
      <c r="BP373" s="34"/>
      <c r="BQ373" s="34"/>
      <c r="BR373" s="34"/>
      <c r="BS373" s="34"/>
      <c r="BT373" s="34"/>
      <c r="BU373" s="34"/>
      <c r="BV373" s="34"/>
      <c r="BW373" s="34"/>
      <c r="BX373" s="34"/>
      <c r="BY373" s="34"/>
      <c r="BZ373" s="34"/>
      <c r="CA373" s="34"/>
      <c r="CB373" s="34"/>
      <c r="CC373" s="34"/>
      <c r="CD373" s="34"/>
      <c r="CE373" s="34"/>
      <c r="CF373" s="34"/>
      <c r="CG373" s="34"/>
      <c r="CH373" s="34"/>
      <c r="CI373" s="34"/>
      <c r="CJ373" s="34"/>
      <c r="CK373" s="34"/>
      <c r="CL373" s="34"/>
      <c r="CM373" s="34"/>
      <c r="CN373" s="34"/>
      <c r="CO373" s="34"/>
      <c r="CP373" s="34"/>
      <c r="CQ373" s="34"/>
      <c r="CR373" s="34"/>
      <c r="CS373" s="34"/>
      <c r="CT373" s="34"/>
      <c r="CU373" s="34"/>
      <c r="CV373" s="34"/>
      <c r="CW373" s="34"/>
      <c r="CX373" s="34"/>
      <c r="CY373" s="34"/>
      <c r="CZ373" s="34"/>
      <c r="DA373" s="34"/>
      <c r="DB373" s="34"/>
      <c r="DC373" s="34"/>
      <c r="DD373" s="34"/>
      <c r="DE373" s="34"/>
      <c r="DF373" s="34"/>
      <c r="DG373" s="34"/>
      <c r="DH373" s="34"/>
      <c r="DI373" s="34"/>
      <c r="DJ373" s="34"/>
      <c r="DK373" s="34"/>
      <c r="DL373" s="34"/>
      <c r="DM373" s="34"/>
      <c r="DN373" s="34"/>
      <c r="DO373" s="34"/>
      <c r="DP373" s="34"/>
    </row>
    <row r="374" spans="2:120" s="33" customFormat="1">
      <c r="B374" s="137"/>
      <c r="F374" s="197"/>
      <c r="G374" s="198"/>
      <c r="H374" s="151"/>
      <c r="AD374" s="32"/>
      <c r="AE374" s="32"/>
      <c r="AF374" s="32"/>
      <c r="AG374" s="32"/>
      <c r="AH374" s="32"/>
      <c r="AI374" s="32"/>
      <c r="AJ374" s="32"/>
      <c r="AK374" s="32"/>
      <c r="AL374" s="32"/>
      <c r="AM374" s="32"/>
      <c r="AN374" s="32"/>
      <c r="AO374" s="32"/>
      <c r="AP374" s="32"/>
      <c r="AQ374" s="32"/>
      <c r="AR374" s="32"/>
      <c r="AS374" s="32"/>
      <c r="AT374" s="32"/>
      <c r="AU374" s="32"/>
      <c r="AV374" s="32"/>
      <c r="AZ374" s="34"/>
      <c r="BA374" s="34"/>
      <c r="BB374" s="34"/>
      <c r="BC374" s="34"/>
      <c r="BD374" s="34"/>
      <c r="BE374" s="34"/>
      <c r="BF374" s="34"/>
      <c r="BG374" s="34"/>
      <c r="BH374" s="34"/>
      <c r="BI374" s="34"/>
      <c r="BJ374" s="34"/>
      <c r="BK374" s="34"/>
      <c r="BL374" s="34"/>
      <c r="BM374" s="34"/>
      <c r="BN374" s="34"/>
      <c r="BO374" s="34"/>
      <c r="BP374" s="34"/>
      <c r="BQ374" s="34"/>
      <c r="BR374" s="34"/>
      <c r="BS374" s="34"/>
      <c r="BT374" s="34"/>
      <c r="BU374" s="34"/>
      <c r="BV374" s="34"/>
      <c r="BW374" s="34"/>
      <c r="BX374" s="34"/>
      <c r="BY374" s="34"/>
      <c r="BZ374" s="34"/>
      <c r="CA374" s="34"/>
      <c r="CB374" s="34"/>
      <c r="CC374" s="34"/>
      <c r="CD374" s="34"/>
      <c r="CE374" s="34"/>
      <c r="CF374" s="34"/>
      <c r="CG374" s="34"/>
      <c r="CH374" s="34"/>
      <c r="CI374" s="34"/>
      <c r="CJ374" s="34"/>
      <c r="CK374" s="34"/>
      <c r="CL374" s="34"/>
      <c r="CM374" s="34"/>
      <c r="CN374" s="34"/>
      <c r="CO374" s="34"/>
      <c r="CP374" s="34"/>
      <c r="CQ374" s="34"/>
      <c r="CR374" s="34"/>
      <c r="CS374" s="34"/>
      <c r="CT374" s="34"/>
      <c r="CU374" s="34"/>
      <c r="CV374" s="34"/>
      <c r="CW374" s="34"/>
      <c r="CX374" s="34"/>
      <c r="CY374" s="34"/>
      <c r="CZ374" s="34"/>
      <c r="DA374" s="34"/>
      <c r="DB374" s="34"/>
      <c r="DC374" s="34"/>
      <c r="DD374" s="34"/>
      <c r="DE374" s="34"/>
      <c r="DF374" s="34"/>
      <c r="DG374" s="34"/>
      <c r="DH374" s="34"/>
      <c r="DI374" s="34"/>
      <c r="DJ374" s="34"/>
      <c r="DK374" s="34"/>
      <c r="DL374" s="34"/>
      <c r="DM374" s="34"/>
      <c r="DN374" s="34"/>
      <c r="DO374" s="34"/>
      <c r="DP374" s="34"/>
    </row>
    <row r="375" spans="2:120" s="33" customFormat="1">
      <c r="B375" s="137"/>
      <c r="F375" s="197"/>
      <c r="G375" s="198"/>
      <c r="H375" s="151"/>
      <c r="AD375" s="32"/>
      <c r="AE375" s="32"/>
      <c r="AF375" s="32"/>
      <c r="AG375" s="32"/>
      <c r="AH375" s="32"/>
      <c r="AI375" s="32"/>
      <c r="AJ375" s="32"/>
      <c r="AK375" s="32"/>
      <c r="AL375" s="32"/>
      <c r="AM375" s="32"/>
      <c r="AN375" s="32"/>
      <c r="AO375" s="32"/>
      <c r="AP375" s="32"/>
      <c r="AQ375" s="32"/>
      <c r="AR375" s="32"/>
      <c r="AS375" s="32"/>
      <c r="AT375" s="32"/>
      <c r="AU375" s="32"/>
      <c r="AV375" s="32"/>
      <c r="AZ375" s="34"/>
      <c r="BA375" s="34"/>
      <c r="BB375" s="34"/>
      <c r="BC375" s="34"/>
      <c r="BD375" s="34"/>
      <c r="BE375" s="34"/>
      <c r="BF375" s="34"/>
      <c r="BG375" s="34"/>
      <c r="BH375" s="34"/>
      <c r="BI375" s="34"/>
      <c r="BJ375" s="34"/>
      <c r="BK375" s="34"/>
      <c r="BL375" s="34"/>
      <c r="BM375" s="34"/>
      <c r="BN375" s="34"/>
      <c r="BO375" s="34"/>
      <c r="BP375" s="34"/>
      <c r="BQ375" s="34"/>
      <c r="BR375" s="34"/>
      <c r="BS375" s="34"/>
      <c r="BT375" s="34"/>
      <c r="BU375" s="34"/>
      <c r="BV375" s="34"/>
      <c r="BW375" s="34"/>
      <c r="BX375" s="34"/>
      <c r="BY375" s="34"/>
      <c r="BZ375" s="34"/>
      <c r="CA375" s="34"/>
      <c r="CB375" s="34"/>
      <c r="CC375" s="34"/>
      <c r="CD375" s="34"/>
      <c r="CE375" s="34"/>
      <c r="CF375" s="34"/>
      <c r="CG375" s="34"/>
      <c r="CH375" s="34"/>
      <c r="CI375" s="34"/>
      <c r="CJ375" s="34"/>
      <c r="CK375" s="34"/>
      <c r="CL375" s="34"/>
      <c r="CM375" s="34"/>
      <c r="CN375" s="34"/>
      <c r="CO375" s="34"/>
      <c r="CP375" s="34"/>
      <c r="CQ375" s="34"/>
      <c r="CR375" s="34"/>
      <c r="CS375" s="34"/>
      <c r="CT375" s="34"/>
      <c r="CU375" s="34"/>
      <c r="CV375" s="34"/>
      <c r="CW375" s="34"/>
      <c r="CX375" s="34"/>
      <c r="CY375" s="34"/>
      <c r="CZ375" s="34"/>
      <c r="DA375" s="34"/>
      <c r="DB375" s="34"/>
      <c r="DC375" s="34"/>
      <c r="DD375" s="34"/>
      <c r="DE375" s="34"/>
      <c r="DF375" s="34"/>
      <c r="DG375" s="34"/>
      <c r="DH375" s="34"/>
      <c r="DI375" s="34"/>
      <c r="DJ375" s="34"/>
      <c r="DK375" s="34"/>
      <c r="DL375" s="34"/>
      <c r="DM375" s="34"/>
      <c r="DN375" s="34"/>
      <c r="DO375" s="34"/>
      <c r="DP375" s="34"/>
    </row>
    <row r="376" spans="2:120" s="33" customFormat="1">
      <c r="B376" s="137"/>
      <c r="F376" s="197"/>
      <c r="G376" s="198"/>
      <c r="H376" s="151"/>
      <c r="AD376" s="32"/>
      <c r="AE376" s="32"/>
      <c r="AF376" s="32"/>
      <c r="AG376" s="32"/>
      <c r="AH376" s="32"/>
      <c r="AI376" s="32"/>
      <c r="AJ376" s="32"/>
      <c r="AK376" s="32"/>
      <c r="AL376" s="32"/>
      <c r="AM376" s="32"/>
      <c r="AN376" s="32"/>
      <c r="AO376" s="32"/>
      <c r="AP376" s="32"/>
      <c r="AQ376" s="32"/>
      <c r="AR376" s="32"/>
      <c r="AS376" s="32"/>
      <c r="AT376" s="32"/>
      <c r="AU376" s="32"/>
      <c r="AV376" s="32"/>
      <c r="AZ376" s="34"/>
      <c r="BA376" s="34"/>
      <c r="BB376" s="34"/>
      <c r="BC376" s="34"/>
      <c r="BD376" s="34"/>
      <c r="BE376" s="34"/>
      <c r="BF376" s="34"/>
      <c r="BG376" s="34"/>
      <c r="BH376" s="34"/>
      <c r="BI376" s="34"/>
      <c r="BJ376" s="34"/>
      <c r="BK376" s="34"/>
      <c r="BL376" s="34"/>
      <c r="BM376" s="34"/>
      <c r="BN376" s="34"/>
      <c r="BO376" s="34"/>
      <c r="BP376" s="34"/>
      <c r="BQ376" s="34"/>
      <c r="BR376" s="34"/>
      <c r="BS376" s="34"/>
      <c r="BT376" s="34"/>
      <c r="BU376" s="34"/>
      <c r="BV376" s="34"/>
      <c r="BW376" s="34"/>
      <c r="BX376" s="34"/>
      <c r="BY376" s="34"/>
      <c r="BZ376" s="34"/>
      <c r="CA376" s="34"/>
      <c r="CB376" s="34"/>
      <c r="CC376" s="34"/>
      <c r="CD376" s="34"/>
      <c r="CE376" s="34"/>
      <c r="CF376" s="34"/>
      <c r="CG376" s="34"/>
      <c r="CH376" s="34"/>
      <c r="CI376" s="34"/>
      <c r="CJ376" s="34"/>
      <c r="CK376" s="34"/>
      <c r="CL376" s="34"/>
      <c r="CM376" s="34"/>
      <c r="CN376" s="34"/>
      <c r="CO376" s="34"/>
      <c r="CP376" s="34"/>
      <c r="CQ376" s="34"/>
      <c r="CR376" s="34"/>
      <c r="CS376" s="34"/>
      <c r="CT376" s="34"/>
      <c r="CU376" s="34"/>
      <c r="CV376" s="34"/>
      <c r="CW376" s="34"/>
      <c r="CX376" s="34"/>
      <c r="CY376" s="34"/>
      <c r="CZ376" s="34"/>
      <c r="DA376" s="34"/>
      <c r="DB376" s="34"/>
      <c r="DC376" s="34"/>
      <c r="DD376" s="34"/>
      <c r="DE376" s="34"/>
      <c r="DF376" s="34"/>
      <c r="DG376" s="34"/>
      <c r="DH376" s="34"/>
      <c r="DI376" s="34"/>
      <c r="DJ376" s="34"/>
      <c r="DK376" s="34"/>
      <c r="DL376" s="34"/>
      <c r="DM376" s="34"/>
      <c r="DN376" s="34"/>
      <c r="DO376" s="34"/>
      <c r="DP376" s="34"/>
    </row>
    <row r="377" spans="2:120" s="33" customFormat="1">
      <c r="B377" s="137"/>
      <c r="F377" s="197"/>
      <c r="G377" s="198"/>
      <c r="H377" s="151"/>
      <c r="AD377" s="32"/>
      <c r="AE377" s="32"/>
      <c r="AF377" s="32"/>
      <c r="AG377" s="32"/>
      <c r="AH377" s="32"/>
      <c r="AI377" s="32"/>
      <c r="AJ377" s="32"/>
      <c r="AK377" s="32"/>
      <c r="AL377" s="32"/>
      <c r="AM377" s="32"/>
      <c r="AN377" s="32"/>
      <c r="AO377" s="32"/>
      <c r="AP377" s="32"/>
      <c r="AQ377" s="32"/>
      <c r="AR377" s="32"/>
      <c r="AS377" s="32"/>
      <c r="AT377" s="32"/>
      <c r="AU377" s="32"/>
      <c r="AV377" s="32"/>
      <c r="AZ377" s="34"/>
      <c r="BA377" s="34"/>
      <c r="BB377" s="34"/>
      <c r="BC377" s="34"/>
      <c r="BD377" s="34"/>
      <c r="BE377" s="34"/>
      <c r="BF377" s="34"/>
      <c r="BG377" s="34"/>
      <c r="BH377" s="34"/>
      <c r="BI377" s="34"/>
      <c r="BJ377" s="34"/>
      <c r="BK377" s="34"/>
      <c r="BL377" s="34"/>
      <c r="BM377" s="34"/>
      <c r="BN377" s="34"/>
      <c r="BO377" s="34"/>
      <c r="BP377" s="34"/>
      <c r="BQ377" s="34"/>
      <c r="BR377" s="34"/>
      <c r="BS377" s="34"/>
      <c r="BT377" s="34"/>
      <c r="BU377" s="34"/>
      <c r="BV377" s="34"/>
      <c r="BW377" s="34"/>
      <c r="BX377" s="34"/>
      <c r="BY377" s="34"/>
      <c r="BZ377" s="34"/>
      <c r="CA377" s="34"/>
      <c r="CB377" s="34"/>
      <c r="CC377" s="34"/>
      <c r="CD377" s="34"/>
      <c r="CE377" s="34"/>
      <c r="CF377" s="34"/>
      <c r="CG377" s="34"/>
      <c r="CH377" s="34"/>
      <c r="CI377" s="34"/>
      <c r="CJ377" s="34"/>
      <c r="CK377" s="34"/>
      <c r="CL377" s="34"/>
      <c r="CM377" s="34"/>
      <c r="CN377" s="34"/>
      <c r="CO377" s="34"/>
      <c r="CP377" s="34"/>
      <c r="CQ377" s="34"/>
      <c r="CR377" s="34"/>
      <c r="CS377" s="34"/>
      <c r="CT377" s="34"/>
      <c r="CU377" s="34"/>
      <c r="CV377" s="34"/>
      <c r="CW377" s="34"/>
      <c r="CX377" s="34"/>
      <c r="CY377" s="34"/>
      <c r="CZ377" s="34"/>
      <c r="DA377" s="34"/>
      <c r="DB377" s="34"/>
      <c r="DC377" s="34"/>
      <c r="DD377" s="34"/>
      <c r="DE377" s="34"/>
      <c r="DF377" s="34"/>
      <c r="DG377" s="34"/>
      <c r="DH377" s="34"/>
      <c r="DI377" s="34"/>
      <c r="DJ377" s="34"/>
      <c r="DK377" s="34"/>
      <c r="DL377" s="34"/>
      <c r="DM377" s="34"/>
      <c r="DN377" s="34"/>
      <c r="DO377" s="34"/>
      <c r="DP377" s="34"/>
    </row>
    <row r="378" spans="2:120" s="33" customFormat="1">
      <c r="B378" s="137"/>
      <c r="F378" s="197"/>
      <c r="G378" s="198"/>
      <c r="H378" s="151"/>
      <c r="AD378" s="32"/>
      <c r="AE378" s="32"/>
      <c r="AF378" s="32"/>
      <c r="AG378" s="32"/>
      <c r="AH378" s="32"/>
      <c r="AI378" s="32"/>
      <c r="AJ378" s="32"/>
      <c r="AK378" s="32"/>
      <c r="AL378" s="32"/>
      <c r="AM378" s="32"/>
      <c r="AN378" s="32"/>
      <c r="AO378" s="32"/>
      <c r="AP378" s="32"/>
      <c r="AQ378" s="32"/>
      <c r="AR378" s="32"/>
      <c r="AS378" s="32"/>
      <c r="AT378" s="32"/>
      <c r="AU378" s="32"/>
      <c r="AV378" s="32"/>
      <c r="AZ378" s="34"/>
      <c r="BA378" s="34"/>
      <c r="BB378" s="34"/>
      <c r="BC378" s="34"/>
      <c r="BD378" s="34"/>
      <c r="BE378" s="34"/>
      <c r="BF378" s="34"/>
      <c r="BG378" s="34"/>
      <c r="BH378" s="34"/>
      <c r="BI378" s="34"/>
      <c r="BJ378" s="34"/>
      <c r="BK378" s="34"/>
      <c r="BL378" s="34"/>
      <c r="BM378" s="34"/>
      <c r="BN378" s="34"/>
      <c r="BO378" s="34"/>
      <c r="BP378" s="34"/>
      <c r="BQ378" s="34"/>
      <c r="BR378" s="34"/>
      <c r="BS378" s="34"/>
      <c r="BT378" s="34"/>
      <c r="BU378" s="34"/>
      <c r="BV378" s="34"/>
      <c r="BW378" s="34"/>
      <c r="BX378" s="34"/>
      <c r="BY378" s="34"/>
      <c r="BZ378" s="34"/>
      <c r="CA378" s="34"/>
      <c r="CB378" s="34"/>
      <c r="CC378" s="34"/>
      <c r="CD378" s="34"/>
      <c r="CE378" s="34"/>
      <c r="CF378" s="34"/>
      <c r="CG378" s="34"/>
      <c r="CH378" s="34"/>
      <c r="CI378" s="34"/>
      <c r="CJ378" s="34"/>
      <c r="CK378" s="34"/>
      <c r="CL378" s="34"/>
      <c r="CM378" s="34"/>
      <c r="CN378" s="34"/>
      <c r="CO378" s="34"/>
      <c r="CP378" s="34"/>
      <c r="CQ378" s="34"/>
      <c r="CR378" s="34"/>
      <c r="CS378" s="34"/>
      <c r="CT378" s="34"/>
      <c r="CU378" s="34"/>
      <c r="CV378" s="34"/>
      <c r="CW378" s="34"/>
      <c r="CX378" s="34"/>
      <c r="CY378" s="34"/>
      <c r="CZ378" s="34"/>
      <c r="DA378" s="34"/>
      <c r="DB378" s="34"/>
      <c r="DC378" s="34"/>
      <c r="DD378" s="34"/>
      <c r="DE378" s="34"/>
      <c r="DF378" s="34"/>
      <c r="DG378" s="34"/>
      <c r="DH378" s="34"/>
      <c r="DI378" s="34"/>
      <c r="DJ378" s="34"/>
      <c r="DK378" s="34"/>
      <c r="DL378" s="34"/>
      <c r="DM378" s="34"/>
      <c r="DN378" s="34"/>
      <c r="DO378" s="34"/>
      <c r="DP378" s="34"/>
    </row>
    <row r="379" spans="2:120" s="33" customFormat="1">
      <c r="B379" s="137"/>
      <c r="F379" s="197"/>
      <c r="G379" s="198"/>
      <c r="H379" s="151"/>
      <c r="AD379" s="32"/>
      <c r="AE379" s="32"/>
      <c r="AF379" s="32"/>
      <c r="AG379" s="32"/>
      <c r="AH379" s="32"/>
      <c r="AI379" s="32"/>
      <c r="AJ379" s="32"/>
      <c r="AK379" s="32"/>
      <c r="AL379" s="32"/>
      <c r="AM379" s="32"/>
      <c r="AN379" s="32"/>
      <c r="AO379" s="32"/>
      <c r="AP379" s="32"/>
      <c r="AQ379" s="32"/>
      <c r="AR379" s="32"/>
      <c r="AS379" s="32"/>
      <c r="AT379" s="32"/>
      <c r="AU379" s="32"/>
      <c r="AV379" s="32"/>
      <c r="AZ379" s="34"/>
      <c r="BA379" s="34"/>
      <c r="BB379" s="34"/>
      <c r="BC379" s="34"/>
      <c r="BD379" s="34"/>
      <c r="BE379" s="34"/>
      <c r="BF379" s="34"/>
      <c r="BG379" s="34"/>
      <c r="BH379" s="34"/>
      <c r="BI379" s="34"/>
      <c r="BJ379" s="34"/>
      <c r="BK379" s="34"/>
      <c r="BL379" s="34"/>
      <c r="BM379" s="34"/>
      <c r="BN379" s="34"/>
      <c r="BO379" s="34"/>
      <c r="BP379" s="34"/>
      <c r="BQ379" s="34"/>
      <c r="BR379" s="34"/>
      <c r="BS379" s="34"/>
      <c r="BT379" s="34"/>
      <c r="BU379" s="34"/>
      <c r="BV379" s="34"/>
      <c r="BW379" s="34"/>
      <c r="BX379" s="34"/>
      <c r="BY379" s="34"/>
      <c r="BZ379" s="34"/>
      <c r="CA379" s="34"/>
      <c r="CB379" s="34"/>
      <c r="CC379" s="34"/>
      <c r="CD379" s="34"/>
      <c r="CE379" s="34"/>
      <c r="CF379" s="34"/>
      <c r="CG379" s="34"/>
      <c r="CH379" s="34"/>
      <c r="CI379" s="34"/>
      <c r="CJ379" s="34"/>
      <c r="CK379" s="34"/>
      <c r="CL379" s="34"/>
      <c r="CM379" s="34"/>
      <c r="CN379" s="34"/>
      <c r="CO379" s="34"/>
      <c r="CP379" s="34"/>
      <c r="CQ379" s="34"/>
      <c r="CR379" s="34"/>
      <c r="CS379" s="34"/>
      <c r="CT379" s="34"/>
      <c r="CU379" s="34"/>
      <c r="CV379" s="34"/>
      <c r="CW379" s="34"/>
      <c r="CX379" s="34"/>
      <c r="CY379" s="34"/>
      <c r="CZ379" s="34"/>
      <c r="DA379" s="34"/>
      <c r="DB379" s="34"/>
      <c r="DC379" s="34"/>
      <c r="DD379" s="34"/>
      <c r="DE379" s="34"/>
      <c r="DF379" s="34"/>
      <c r="DG379" s="34"/>
      <c r="DH379" s="34"/>
      <c r="DI379" s="34"/>
      <c r="DJ379" s="34"/>
      <c r="DK379" s="34"/>
      <c r="DL379" s="34"/>
      <c r="DM379" s="34"/>
      <c r="DN379" s="34"/>
      <c r="DO379" s="34"/>
      <c r="DP379" s="34"/>
    </row>
    <row r="380" spans="2:120" s="33" customFormat="1">
      <c r="B380" s="137"/>
      <c r="F380" s="197"/>
      <c r="G380" s="198"/>
      <c r="H380" s="151"/>
      <c r="AD380" s="32"/>
      <c r="AE380" s="32"/>
      <c r="AF380" s="32"/>
      <c r="AG380" s="32"/>
      <c r="AH380" s="32"/>
      <c r="AI380" s="32"/>
      <c r="AJ380" s="32"/>
      <c r="AK380" s="32"/>
      <c r="AL380" s="32"/>
      <c r="AM380" s="32"/>
      <c r="AN380" s="32"/>
      <c r="AO380" s="32"/>
      <c r="AP380" s="32"/>
      <c r="AQ380" s="32"/>
      <c r="AR380" s="32"/>
      <c r="AS380" s="32"/>
      <c r="AT380" s="32"/>
      <c r="AU380" s="32"/>
      <c r="AV380" s="32"/>
      <c r="AZ380" s="34"/>
      <c r="BA380" s="34"/>
      <c r="BB380" s="34"/>
      <c r="BC380" s="34"/>
      <c r="BD380" s="34"/>
      <c r="BE380" s="34"/>
      <c r="BF380" s="34"/>
      <c r="BG380" s="34"/>
      <c r="BH380" s="34"/>
      <c r="BI380" s="34"/>
      <c r="BJ380" s="34"/>
      <c r="BK380" s="34"/>
      <c r="BL380" s="34"/>
      <c r="BM380" s="34"/>
      <c r="BN380" s="34"/>
      <c r="BO380" s="34"/>
      <c r="BP380" s="34"/>
      <c r="BQ380" s="34"/>
      <c r="BR380" s="34"/>
      <c r="BS380" s="34"/>
      <c r="BT380" s="34"/>
      <c r="BU380" s="34"/>
      <c r="BV380" s="34"/>
      <c r="BW380" s="34"/>
      <c r="BX380" s="34"/>
      <c r="BY380" s="34"/>
      <c r="BZ380" s="34"/>
      <c r="CA380" s="34"/>
      <c r="CB380" s="34"/>
      <c r="CC380" s="34"/>
      <c r="CD380" s="34"/>
      <c r="CE380" s="34"/>
      <c r="CF380" s="34"/>
      <c r="CG380" s="34"/>
      <c r="CH380" s="34"/>
      <c r="CI380" s="34"/>
      <c r="CJ380" s="34"/>
      <c r="CK380" s="34"/>
      <c r="CL380" s="34"/>
      <c r="CM380" s="34"/>
      <c r="CN380" s="34"/>
      <c r="CO380" s="34"/>
      <c r="CP380" s="34"/>
      <c r="CQ380" s="34"/>
      <c r="CR380" s="34"/>
      <c r="CS380" s="34"/>
      <c r="CT380" s="34"/>
      <c r="CU380" s="34"/>
      <c r="CV380" s="34"/>
      <c r="CW380" s="34"/>
      <c r="CX380" s="34"/>
      <c r="CY380" s="34"/>
      <c r="CZ380" s="34"/>
      <c r="DA380" s="34"/>
      <c r="DB380" s="34"/>
      <c r="DC380" s="34"/>
      <c r="DD380" s="34"/>
      <c r="DE380" s="34"/>
      <c r="DF380" s="34"/>
      <c r="DG380" s="34"/>
      <c r="DH380" s="34"/>
      <c r="DI380" s="34"/>
      <c r="DJ380" s="34"/>
      <c r="DK380" s="34"/>
      <c r="DL380" s="34"/>
      <c r="DM380" s="34"/>
      <c r="DN380" s="34"/>
      <c r="DO380" s="34"/>
      <c r="DP380" s="34"/>
    </row>
    <row r="381" spans="2:120" s="33" customFormat="1">
      <c r="B381" s="137"/>
      <c r="F381" s="197"/>
      <c r="G381" s="198"/>
      <c r="H381" s="151"/>
      <c r="AD381" s="32"/>
      <c r="AE381" s="32"/>
      <c r="AF381" s="32"/>
      <c r="AG381" s="32"/>
      <c r="AH381" s="32"/>
      <c r="AI381" s="32"/>
      <c r="AJ381" s="32"/>
      <c r="AK381" s="32"/>
      <c r="AL381" s="32"/>
      <c r="AM381" s="32"/>
      <c r="AN381" s="32"/>
      <c r="AO381" s="32"/>
      <c r="AP381" s="32"/>
      <c r="AQ381" s="32"/>
      <c r="AR381" s="32"/>
      <c r="AS381" s="32"/>
      <c r="AT381" s="32"/>
      <c r="AU381" s="32"/>
      <c r="AV381" s="32"/>
      <c r="AZ381" s="34"/>
      <c r="BA381" s="34"/>
      <c r="BB381" s="34"/>
      <c r="BC381" s="34"/>
      <c r="BD381" s="34"/>
      <c r="BE381" s="34"/>
      <c r="BF381" s="34"/>
      <c r="BG381" s="34"/>
      <c r="BH381" s="34"/>
      <c r="BI381" s="34"/>
      <c r="BJ381" s="34"/>
      <c r="BK381" s="34"/>
      <c r="BL381" s="34"/>
      <c r="BM381" s="34"/>
      <c r="BN381" s="34"/>
      <c r="BO381" s="34"/>
      <c r="BP381" s="34"/>
      <c r="BQ381" s="34"/>
      <c r="BR381" s="34"/>
      <c r="BS381" s="34"/>
      <c r="BT381" s="34"/>
      <c r="BU381" s="34"/>
      <c r="BV381" s="34"/>
      <c r="BW381" s="34"/>
      <c r="BX381" s="34"/>
      <c r="BY381" s="34"/>
      <c r="BZ381" s="34"/>
      <c r="CA381" s="34"/>
      <c r="CB381" s="34"/>
      <c r="CC381" s="34"/>
      <c r="CD381" s="34"/>
      <c r="CE381" s="34"/>
      <c r="CF381" s="34"/>
      <c r="CG381" s="34"/>
      <c r="CH381" s="34"/>
      <c r="CI381" s="34"/>
      <c r="CJ381" s="34"/>
      <c r="CK381" s="34"/>
      <c r="CL381" s="34"/>
      <c r="CM381" s="34"/>
      <c r="CN381" s="34"/>
      <c r="CO381" s="34"/>
      <c r="CP381" s="34"/>
      <c r="CQ381" s="34"/>
      <c r="CR381" s="34"/>
      <c r="CS381" s="34"/>
      <c r="CT381" s="34"/>
      <c r="CU381" s="34"/>
      <c r="CV381" s="34"/>
      <c r="CW381" s="34"/>
      <c r="CX381" s="34"/>
      <c r="CY381" s="34"/>
      <c r="CZ381" s="34"/>
      <c r="DA381" s="34"/>
      <c r="DB381" s="34"/>
      <c r="DC381" s="34"/>
      <c r="DD381" s="34"/>
      <c r="DE381" s="34"/>
      <c r="DF381" s="34"/>
      <c r="DG381" s="34"/>
      <c r="DH381" s="34"/>
      <c r="DI381" s="34"/>
      <c r="DJ381" s="34"/>
      <c r="DK381" s="34"/>
      <c r="DL381" s="34"/>
      <c r="DM381" s="34"/>
      <c r="DN381" s="34"/>
      <c r="DO381" s="34"/>
      <c r="DP381" s="34"/>
    </row>
    <row r="382" spans="2:120" s="33" customFormat="1">
      <c r="B382" s="137"/>
      <c r="F382" s="197"/>
      <c r="G382" s="198"/>
      <c r="H382" s="151"/>
      <c r="AD382" s="32"/>
      <c r="AE382" s="32"/>
      <c r="AF382" s="32"/>
      <c r="AG382" s="32"/>
      <c r="AH382" s="32"/>
      <c r="AI382" s="32"/>
      <c r="AJ382" s="32"/>
      <c r="AK382" s="32"/>
      <c r="AL382" s="32"/>
      <c r="AM382" s="32"/>
      <c r="AN382" s="32"/>
      <c r="AO382" s="32"/>
      <c r="AP382" s="32"/>
      <c r="AQ382" s="32"/>
      <c r="AR382" s="32"/>
      <c r="AS382" s="32"/>
      <c r="AT382" s="32"/>
      <c r="AU382" s="32"/>
      <c r="AV382" s="32"/>
      <c r="AZ382" s="34"/>
      <c r="BA382" s="34"/>
      <c r="BB382" s="34"/>
      <c r="BC382" s="34"/>
      <c r="BD382" s="34"/>
      <c r="BE382" s="34"/>
      <c r="BF382" s="34"/>
      <c r="BG382" s="34"/>
      <c r="BH382" s="34"/>
      <c r="BI382" s="34"/>
      <c r="BJ382" s="34"/>
      <c r="BK382" s="34"/>
      <c r="BL382" s="34"/>
      <c r="BM382" s="34"/>
      <c r="BN382" s="34"/>
      <c r="BO382" s="34"/>
      <c r="BP382" s="34"/>
      <c r="BQ382" s="34"/>
      <c r="BR382" s="34"/>
      <c r="BS382" s="34"/>
      <c r="BT382" s="34"/>
      <c r="BU382" s="34"/>
      <c r="BV382" s="34"/>
      <c r="BW382" s="34"/>
      <c r="BX382" s="34"/>
      <c r="BY382" s="34"/>
      <c r="BZ382" s="34"/>
      <c r="CA382" s="34"/>
      <c r="CB382" s="34"/>
      <c r="CC382" s="34"/>
      <c r="CD382" s="34"/>
      <c r="CE382" s="34"/>
      <c r="CF382" s="34"/>
      <c r="CG382" s="34"/>
      <c r="CH382" s="34"/>
      <c r="CI382" s="34"/>
      <c r="CJ382" s="34"/>
      <c r="CK382" s="34"/>
      <c r="CL382" s="34"/>
      <c r="CM382" s="34"/>
      <c r="CN382" s="34"/>
      <c r="CO382" s="34"/>
      <c r="CP382" s="34"/>
      <c r="CQ382" s="34"/>
      <c r="CR382" s="34"/>
      <c r="CS382" s="34"/>
      <c r="CT382" s="34"/>
      <c r="CU382" s="34"/>
      <c r="CV382" s="34"/>
      <c r="CW382" s="34"/>
      <c r="CX382" s="34"/>
      <c r="CY382" s="34"/>
      <c r="CZ382" s="34"/>
      <c r="DA382" s="34"/>
      <c r="DB382" s="34"/>
      <c r="DC382" s="34"/>
      <c r="DD382" s="34"/>
      <c r="DE382" s="34"/>
      <c r="DF382" s="34"/>
      <c r="DG382" s="34"/>
      <c r="DH382" s="34"/>
      <c r="DI382" s="34"/>
      <c r="DJ382" s="34"/>
      <c r="DK382" s="34"/>
      <c r="DL382" s="34"/>
      <c r="DM382" s="34"/>
      <c r="DN382" s="34"/>
      <c r="DO382" s="34"/>
      <c r="DP382" s="34"/>
    </row>
    <row r="383" spans="2:120" s="33" customFormat="1">
      <c r="B383" s="137"/>
      <c r="F383" s="197"/>
      <c r="G383" s="198"/>
      <c r="H383" s="151"/>
      <c r="AD383" s="32"/>
      <c r="AE383" s="32"/>
      <c r="AF383" s="32"/>
      <c r="AG383" s="32"/>
      <c r="AH383" s="32"/>
      <c r="AI383" s="32"/>
      <c r="AJ383" s="32"/>
      <c r="AK383" s="32"/>
      <c r="AL383" s="32"/>
      <c r="AM383" s="32"/>
      <c r="AN383" s="32"/>
      <c r="AO383" s="32"/>
      <c r="AP383" s="32"/>
      <c r="AQ383" s="32"/>
      <c r="AR383" s="32"/>
      <c r="AS383" s="32"/>
      <c r="AT383" s="32"/>
      <c r="AU383" s="32"/>
      <c r="AV383" s="32"/>
      <c r="AZ383" s="34"/>
      <c r="BA383" s="34"/>
      <c r="BB383" s="34"/>
      <c r="BC383" s="34"/>
      <c r="BD383" s="34"/>
      <c r="BE383" s="34"/>
      <c r="BF383" s="34"/>
      <c r="BG383" s="34"/>
      <c r="BH383" s="34"/>
      <c r="BI383" s="34"/>
      <c r="BJ383" s="34"/>
      <c r="BK383" s="34"/>
      <c r="BL383" s="34"/>
      <c r="BM383" s="34"/>
      <c r="BN383" s="34"/>
      <c r="BO383" s="34"/>
      <c r="BP383" s="34"/>
      <c r="BQ383" s="34"/>
      <c r="BR383" s="34"/>
      <c r="BS383" s="34"/>
      <c r="BT383" s="34"/>
      <c r="BU383" s="34"/>
      <c r="BV383" s="34"/>
      <c r="BW383" s="34"/>
      <c r="BX383" s="34"/>
      <c r="BY383" s="34"/>
      <c r="BZ383" s="34"/>
      <c r="CA383" s="34"/>
      <c r="CB383" s="34"/>
      <c r="CC383" s="34"/>
      <c r="CD383" s="34"/>
      <c r="CE383" s="34"/>
      <c r="CF383" s="34"/>
      <c r="CG383" s="34"/>
      <c r="CH383" s="34"/>
      <c r="CI383" s="34"/>
      <c r="CJ383" s="34"/>
      <c r="CK383" s="34"/>
      <c r="CL383" s="34"/>
      <c r="CM383" s="34"/>
      <c r="CN383" s="34"/>
      <c r="CO383" s="34"/>
      <c r="CP383" s="34"/>
      <c r="CQ383" s="34"/>
      <c r="CR383" s="34"/>
      <c r="CS383" s="34"/>
      <c r="CT383" s="34"/>
      <c r="CU383" s="34"/>
      <c r="CV383" s="34"/>
      <c r="CW383" s="34"/>
      <c r="CX383" s="34"/>
      <c r="CY383" s="34"/>
      <c r="CZ383" s="34"/>
      <c r="DA383" s="34"/>
      <c r="DB383" s="34"/>
      <c r="DC383" s="34"/>
      <c r="DD383" s="34"/>
      <c r="DE383" s="34"/>
      <c r="DF383" s="34"/>
      <c r="DG383" s="34"/>
      <c r="DH383" s="34"/>
      <c r="DI383" s="34"/>
      <c r="DJ383" s="34"/>
      <c r="DK383" s="34"/>
      <c r="DL383" s="34"/>
      <c r="DM383" s="34"/>
      <c r="DN383" s="34"/>
      <c r="DO383" s="34"/>
      <c r="DP383" s="34"/>
    </row>
    <row r="384" spans="2:120" s="33" customFormat="1">
      <c r="B384" s="137"/>
      <c r="F384" s="197"/>
      <c r="G384" s="198"/>
      <c r="H384" s="151"/>
      <c r="AD384" s="32"/>
      <c r="AE384" s="32"/>
      <c r="AF384" s="32"/>
      <c r="AG384" s="32"/>
      <c r="AH384" s="32"/>
      <c r="AI384" s="32"/>
      <c r="AJ384" s="32"/>
      <c r="AK384" s="32"/>
      <c r="AL384" s="32"/>
      <c r="AM384" s="32"/>
      <c r="AN384" s="32"/>
      <c r="AO384" s="32"/>
      <c r="AP384" s="32"/>
      <c r="AQ384" s="32"/>
      <c r="AR384" s="32"/>
      <c r="AS384" s="32"/>
      <c r="AT384" s="32"/>
      <c r="AU384" s="32"/>
      <c r="AV384" s="32"/>
      <c r="AZ384" s="34"/>
      <c r="BA384" s="34"/>
      <c r="BB384" s="34"/>
      <c r="BC384" s="34"/>
      <c r="BD384" s="34"/>
      <c r="BE384" s="34"/>
      <c r="BF384" s="34"/>
      <c r="BG384" s="34"/>
      <c r="BH384" s="34"/>
      <c r="BI384" s="34"/>
      <c r="BJ384" s="34"/>
      <c r="BK384" s="34"/>
      <c r="BL384" s="34"/>
      <c r="BM384" s="34"/>
      <c r="BN384" s="34"/>
      <c r="BO384" s="34"/>
      <c r="BP384" s="34"/>
      <c r="BQ384" s="34"/>
      <c r="BR384" s="34"/>
      <c r="BS384" s="34"/>
      <c r="BT384" s="34"/>
      <c r="BU384" s="34"/>
      <c r="BV384" s="34"/>
      <c r="BW384" s="34"/>
      <c r="BX384" s="34"/>
      <c r="BY384" s="34"/>
      <c r="BZ384" s="34"/>
      <c r="CA384" s="34"/>
      <c r="CB384" s="34"/>
      <c r="CC384" s="34"/>
      <c r="CD384" s="34"/>
      <c r="CE384" s="34"/>
      <c r="CF384" s="34"/>
      <c r="CG384" s="34"/>
      <c r="CH384" s="34"/>
      <c r="CI384" s="34"/>
      <c r="CJ384" s="34"/>
      <c r="CK384" s="34"/>
      <c r="CL384" s="34"/>
      <c r="CM384" s="34"/>
      <c r="CN384" s="34"/>
      <c r="CO384" s="34"/>
      <c r="CP384" s="34"/>
      <c r="CQ384" s="34"/>
      <c r="CR384" s="34"/>
      <c r="CS384" s="34"/>
      <c r="CT384" s="34"/>
      <c r="CU384" s="34"/>
      <c r="CV384" s="34"/>
      <c r="CW384" s="34"/>
      <c r="CX384" s="34"/>
      <c r="CY384" s="34"/>
      <c r="CZ384" s="34"/>
      <c r="DA384" s="34"/>
      <c r="DB384" s="34"/>
      <c r="DC384" s="34"/>
      <c r="DD384" s="34"/>
      <c r="DE384" s="34"/>
      <c r="DF384" s="34"/>
      <c r="DG384" s="34"/>
      <c r="DH384" s="34"/>
      <c r="DI384" s="34"/>
      <c r="DJ384" s="34"/>
      <c r="DK384" s="34"/>
      <c r="DL384" s="34"/>
      <c r="DM384" s="34"/>
      <c r="DN384" s="34"/>
      <c r="DO384" s="34"/>
      <c r="DP384" s="34"/>
    </row>
    <row r="385" spans="2:120" s="33" customFormat="1">
      <c r="B385" s="137"/>
      <c r="F385" s="197"/>
      <c r="G385" s="198"/>
      <c r="H385" s="151"/>
      <c r="AD385" s="32"/>
      <c r="AE385" s="32"/>
      <c r="AF385" s="32"/>
      <c r="AG385" s="32"/>
      <c r="AH385" s="32"/>
      <c r="AI385" s="32"/>
      <c r="AJ385" s="32"/>
      <c r="AK385" s="32"/>
      <c r="AL385" s="32"/>
      <c r="AM385" s="32"/>
      <c r="AN385" s="32"/>
      <c r="AO385" s="32"/>
      <c r="AP385" s="32"/>
      <c r="AQ385" s="32"/>
      <c r="AR385" s="32"/>
      <c r="AS385" s="32"/>
      <c r="AT385" s="32"/>
      <c r="AU385" s="32"/>
      <c r="AV385" s="32"/>
      <c r="AZ385" s="34"/>
      <c r="BA385" s="34"/>
      <c r="BB385" s="34"/>
      <c r="BC385" s="34"/>
      <c r="BD385" s="34"/>
      <c r="BE385" s="34"/>
      <c r="BF385" s="34"/>
      <c r="BG385" s="34"/>
      <c r="BH385" s="34"/>
      <c r="BI385" s="34"/>
      <c r="BJ385" s="34"/>
      <c r="BK385" s="34"/>
      <c r="BL385" s="34"/>
      <c r="BM385" s="34"/>
      <c r="BN385" s="34"/>
      <c r="BO385" s="34"/>
      <c r="BP385" s="34"/>
      <c r="BQ385" s="34"/>
      <c r="BR385" s="34"/>
      <c r="BS385" s="34"/>
      <c r="BT385" s="34"/>
      <c r="BU385" s="34"/>
      <c r="BV385" s="34"/>
      <c r="BW385" s="34"/>
      <c r="BX385" s="34"/>
      <c r="BY385" s="34"/>
      <c r="BZ385" s="34"/>
      <c r="CA385" s="34"/>
      <c r="CB385" s="34"/>
      <c r="CC385" s="34"/>
      <c r="CD385" s="34"/>
      <c r="CE385" s="34"/>
      <c r="CF385" s="34"/>
      <c r="CG385" s="34"/>
      <c r="CH385" s="34"/>
      <c r="CI385" s="34"/>
      <c r="CJ385" s="34"/>
      <c r="CK385" s="34"/>
      <c r="CL385" s="34"/>
      <c r="CM385" s="34"/>
      <c r="CN385" s="34"/>
      <c r="CO385" s="34"/>
      <c r="CP385" s="34"/>
      <c r="CQ385" s="34"/>
      <c r="CR385" s="34"/>
      <c r="CS385" s="34"/>
      <c r="CT385" s="34"/>
      <c r="CU385" s="34"/>
      <c r="CV385" s="34"/>
      <c r="CW385" s="34"/>
      <c r="CX385" s="34"/>
      <c r="CY385" s="34"/>
      <c r="CZ385" s="34"/>
      <c r="DA385" s="34"/>
      <c r="DB385" s="34"/>
      <c r="DC385" s="34"/>
      <c r="DD385" s="34"/>
      <c r="DE385" s="34"/>
      <c r="DF385" s="34"/>
      <c r="DG385" s="34"/>
      <c r="DH385" s="34"/>
      <c r="DI385" s="34"/>
      <c r="DJ385" s="34"/>
      <c r="DK385" s="34"/>
      <c r="DL385" s="34"/>
      <c r="DM385" s="34"/>
      <c r="DN385" s="34"/>
      <c r="DO385" s="34"/>
      <c r="DP385" s="34"/>
    </row>
    <row r="386" spans="2:120" s="33" customFormat="1">
      <c r="B386" s="137"/>
      <c r="F386" s="197"/>
      <c r="G386" s="198"/>
      <c r="H386" s="151"/>
      <c r="AD386" s="32"/>
      <c r="AE386" s="32"/>
      <c r="AF386" s="32"/>
      <c r="AG386" s="32"/>
      <c r="AH386" s="32"/>
      <c r="AI386" s="32"/>
      <c r="AJ386" s="32"/>
      <c r="AK386" s="32"/>
      <c r="AL386" s="32"/>
      <c r="AM386" s="32"/>
      <c r="AN386" s="32"/>
      <c r="AO386" s="32"/>
      <c r="AP386" s="32"/>
      <c r="AQ386" s="32"/>
      <c r="AR386" s="32"/>
      <c r="AS386" s="32"/>
      <c r="AT386" s="32"/>
      <c r="AU386" s="32"/>
      <c r="AV386" s="32"/>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c r="CN386" s="34"/>
      <c r="CO386" s="34"/>
      <c r="CP386" s="34"/>
      <c r="CQ386" s="34"/>
      <c r="CR386" s="34"/>
      <c r="CS386" s="34"/>
      <c r="CT386" s="34"/>
      <c r="CU386" s="34"/>
      <c r="CV386" s="34"/>
      <c r="CW386" s="34"/>
      <c r="CX386" s="34"/>
      <c r="CY386" s="34"/>
      <c r="CZ386" s="34"/>
      <c r="DA386" s="34"/>
      <c r="DB386" s="34"/>
      <c r="DC386" s="34"/>
      <c r="DD386" s="34"/>
      <c r="DE386" s="34"/>
      <c r="DF386" s="34"/>
      <c r="DG386" s="34"/>
      <c r="DH386" s="34"/>
      <c r="DI386" s="34"/>
      <c r="DJ386" s="34"/>
      <c r="DK386" s="34"/>
      <c r="DL386" s="34"/>
      <c r="DM386" s="34"/>
      <c r="DN386" s="34"/>
      <c r="DO386" s="34"/>
      <c r="DP386" s="34"/>
    </row>
    <row r="387" spans="2:120" s="33" customFormat="1">
      <c r="B387" s="137"/>
      <c r="F387" s="197"/>
      <c r="G387" s="198"/>
      <c r="H387" s="151"/>
      <c r="AD387" s="32"/>
      <c r="AE387" s="32"/>
      <c r="AF387" s="32"/>
      <c r="AG387" s="32"/>
      <c r="AH387" s="32"/>
      <c r="AI387" s="32"/>
      <c r="AJ387" s="32"/>
      <c r="AK387" s="32"/>
      <c r="AL387" s="32"/>
      <c r="AM387" s="32"/>
      <c r="AN387" s="32"/>
      <c r="AO387" s="32"/>
      <c r="AP387" s="32"/>
      <c r="AQ387" s="32"/>
      <c r="AR387" s="32"/>
      <c r="AS387" s="32"/>
      <c r="AT387" s="32"/>
      <c r="AU387" s="32"/>
      <c r="AV387" s="32"/>
      <c r="AZ387" s="34"/>
      <c r="BA387" s="34"/>
      <c r="BB387" s="34"/>
      <c r="BC387" s="34"/>
      <c r="BD387" s="34"/>
      <c r="BE387" s="34"/>
      <c r="BF387" s="34"/>
      <c r="BG387" s="34"/>
      <c r="BH387" s="34"/>
      <c r="BI387" s="34"/>
      <c r="BJ387" s="34"/>
      <c r="BK387" s="34"/>
      <c r="BL387" s="34"/>
      <c r="BM387" s="34"/>
      <c r="BN387" s="34"/>
      <c r="BO387" s="34"/>
      <c r="BP387" s="34"/>
      <c r="BQ387" s="34"/>
      <c r="BR387" s="34"/>
      <c r="BS387" s="34"/>
      <c r="BT387" s="34"/>
      <c r="BU387" s="34"/>
      <c r="BV387" s="34"/>
      <c r="BW387" s="34"/>
      <c r="BX387" s="34"/>
      <c r="BY387" s="34"/>
      <c r="BZ387" s="34"/>
      <c r="CA387" s="34"/>
      <c r="CB387" s="34"/>
      <c r="CC387" s="34"/>
      <c r="CD387" s="34"/>
      <c r="CE387" s="34"/>
      <c r="CF387" s="34"/>
      <c r="CG387" s="34"/>
      <c r="CH387" s="34"/>
      <c r="CI387" s="34"/>
      <c r="CJ387" s="34"/>
      <c r="CK387" s="34"/>
      <c r="CL387" s="34"/>
      <c r="CM387" s="34"/>
      <c r="CN387" s="34"/>
      <c r="CO387" s="34"/>
      <c r="CP387" s="34"/>
      <c r="CQ387" s="34"/>
      <c r="CR387" s="34"/>
      <c r="CS387" s="34"/>
      <c r="CT387" s="34"/>
      <c r="CU387" s="34"/>
      <c r="CV387" s="34"/>
      <c r="CW387" s="34"/>
      <c r="CX387" s="34"/>
      <c r="CY387" s="34"/>
      <c r="CZ387" s="34"/>
      <c r="DA387" s="34"/>
      <c r="DB387" s="34"/>
      <c r="DC387" s="34"/>
      <c r="DD387" s="34"/>
      <c r="DE387" s="34"/>
      <c r="DF387" s="34"/>
      <c r="DG387" s="34"/>
      <c r="DH387" s="34"/>
      <c r="DI387" s="34"/>
      <c r="DJ387" s="34"/>
      <c r="DK387" s="34"/>
      <c r="DL387" s="34"/>
      <c r="DM387" s="34"/>
      <c r="DN387" s="34"/>
      <c r="DO387" s="34"/>
      <c r="DP387" s="34"/>
    </row>
    <row r="388" spans="2:120" s="33" customFormat="1">
      <c r="B388" s="137"/>
      <c r="F388" s="197"/>
      <c r="G388" s="198"/>
      <c r="H388" s="151"/>
      <c r="AD388" s="32"/>
      <c r="AE388" s="32"/>
      <c r="AF388" s="32"/>
      <c r="AG388" s="32"/>
      <c r="AH388" s="32"/>
      <c r="AI388" s="32"/>
      <c r="AJ388" s="32"/>
      <c r="AK388" s="32"/>
      <c r="AL388" s="32"/>
      <c r="AM388" s="32"/>
      <c r="AN388" s="32"/>
      <c r="AO388" s="32"/>
      <c r="AP388" s="32"/>
      <c r="AQ388" s="32"/>
      <c r="AR388" s="32"/>
      <c r="AS388" s="32"/>
      <c r="AT388" s="32"/>
      <c r="AU388" s="32"/>
      <c r="AV388" s="32"/>
      <c r="AZ388" s="34"/>
      <c r="BA388" s="34"/>
      <c r="BB388" s="34"/>
      <c r="BC388" s="34"/>
      <c r="BD388" s="34"/>
      <c r="BE388" s="34"/>
      <c r="BF388" s="34"/>
      <c r="BG388" s="34"/>
      <c r="BH388" s="34"/>
      <c r="BI388" s="34"/>
      <c r="BJ388" s="34"/>
      <c r="BK388" s="34"/>
      <c r="BL388" s="34"/>
      <c r="BM388" s="34"/>
      <c r="BN388" s="34"/>
      <c r="BO388" s="34"/>
      <c r="BP388" s="34"/>
      <c r="BQ388" s="34"/>
      <c r="BR388" s="34"/>
      <c r="BS388" s="34"/>
      <c r="BT388" s="34"/>
      <c r="BU388" s="34"/>
      <c r="BV388" s="34"/>
      <c r="BW388" s="34"/>
      <c r="BX388" s="34"/>
      <c r="BY388" s="34"/>
      <c r="BZ388" s="34"/>
      <c r="CA388" s="34"/>
      <c r="CB388" s="34"/>
      <c r="CC388" s="34"/>
      <c r="CD388" s="34"/>
      <c r="CE388" s="34"/>
      <c r="CF388" s="34"/>
      <c r="CG388" s="34"/>
      <c r="CH388" s="34"/>
      <c r="CI388" s="34"/>
      <c r="CJ388" s="34"/>
      <c r="CK388" s="34"/>
      <c r="CL388" s="34"/>
      <c r="CM388" s="34"/>
      <c r="CN388" s="34"/>
      <c r="CO388" s="34"/>
      <c r="CP388" s="34"/>
      <c r="CQ388" s="34"/>
      <c r="CR388" s="34"/>
      <c r="CS388" s="34"/>
      <c r="CT388" s="34"/>
      <c r="CU388" s="34"/>
      <c r="CV388" s="34"/>
      <c r="CW388" s="34"/>
      <c r="CX388" s="34"/>
      <c r="CY388" s="34"/>
      <c r="CZ388" s="34"/>
      <c r="DA388" s="34"/>
      <c r="DB388" s="34"/>
      <c r="DC388" s="34"/>
      <c r="DD388" s="34"/>
      <c r="DE388" s="34"/>
      <c r="DF388" s="34"/>
      <c r="DG388" s="34"/>
      <c r="DH388" s="34"/>
      <c r="DI388" s="34"/>
      <c r="DJ388" s="34"/>
      <c r="DK388" s="34"/>
      <c r="DL388" s="34"/>
      <c r="DM388" s="34"/>
      <c r="DN388" s="34"/>
      <c r="DO388" s="34"/>
      <c r="DP388" s="34"/>
    </row>
    <row r="389" spans="2:120" s="33" customFormat="1">
      <c r="B389" s="137"/>
      <c r="F389" s="197"/>
      <c r="G389" s="198"/>
      <c r="H389" s="151"/>
      <c r="AD389" s="32"/>
      <c r="AE389" s="32"/>
      <c r="AF389" s="32"/>
      <c r="AG389" s="32"/>
      <c r="AH389" s="32"/>
      <c r="AI389" s="32"/>
      <c r="AJ389" s="32"/>
      <c r="AK389" s="32"/>
      <c r="AL389" s="32"/>
      <c r="AM389" s="32"/>
      <c r="AN389" s="32"/>
      <c r="AO389" s="32"/>
      <c r="AP389" s="32"/>
      <c r="AQ389" s="32"/>
      <c r="AR389" s="32"/>
      <c r="AS389" s="32"/>
      <c r="AT389" s="32"/>
      <c r="AU389" s="32"/>
      <c r="AV389" s="32"/>
      <c r="AZ389" s="34"/>
      <c r="BA389" s="34"/>
      <c r="BB389" s="34"/>
      <c r="BC389" s="34"/>
      <c r="BD389" s="34"/>
      <c r="BE389" s="34"/>
      <c r="BF389" s="34"/>
      <c r="BG389" s="34"/>
      <c r="BH389" s="34"/>
      <c r="BI389" s="34"/>
      <c r="BJ389" s="34"/>
      <c r="BK389" s="34"/>
      <c r="BL389" s="34"/>
      <c r="BM389" s="34"/>
      <c r="BN389" s="34"/>
      <c r="BO389" s="34"/>
      <c r="BP389" s="34"/>
      <c r="BQ389" s="34"/>
      <c r="BR389" s="34"/>
      <c r="BS389" s="34"/>
      <c r="BT389" s="34"/>
      <c r="BU389" s="34"/>
      <c r="BV389" s="34"/>
      <c r="BW389" s="34"/>
      <c r="BX389" s="34"/>
      <c r="BY389" s="34"/>
      <c r="BZ389" s="34"/>
      <c r="CA389" s="34"/>
      <c r="CB389" s="34"/>
      <c r="CC389" s="34"/>
      <c r="CD389" s="34"/>
      <c r="CE389" s="34"/>
      <c r="CF389" s="34"/>
      <c r="CG389" s="34"/>
      <c r="CH389" s="34"/>
      <c r="CI389" s="34"/>
      <c r="CJ389" s="34"/>
      <c r="CK389" s="34"/>
      <c r="CL389" s="34"/>
      <c r="CM389" s="34"/>
      <c r="CN389" s="34"/>
      <c r="CO389" s="34"/>
      <c r="CP389" s="34"/>
      <c r="CQ389" s="34"/>
      <c r="CR389" s="34"/>
      <c r="CS389" s="34"/>
      <c r="CT389" s="34"/>
      <c r="CU389" s="34"/>
      <c r="CV389" s="34"/>
      <c r="CW389" s="34"/>
      <c r="CX389" s="34"/>
      <c r="CY389" s="34"/>
      <c r="CZ389" s="34"/>
      <c r="DA389" s="34"/>
      <c r="DB389" s="34"/>
      <c r="DC389" s="34"/>
      <c r="DD389" s="34"/>
      <c r="DE389" s="34"/>
      <c r="DF389" s="34"/>
      <c r="DG389" s="34"/>
      <c r="DH389" s="34"/>
      <c r="DI389" s="34"/>
      <c r="DJ389" s="34"/>
      <c r="DK389" s="34"/>
      <c r="DL389" s="34"/>
      <c r="DM389" s="34"/>
      <c r="DN389" s="34"/>
      <c r="DO389" s="34"/>
      <c r="DP389" s="34"/>
    </row>
    <row r="390" spans="2:120" s="33" customFormat="1">
      <c r="B390" s="137"/>
      <c r="F390" s="197"/>
      <c r="G390" s="198"/>
      <c r="H390" s="151"/>
      <c r="AD390" s="32"/>
      <c r="AE390" s="32"/>
      <c r="AF390" s="32"/>
      <c r="AG390" s="32"/>
      <c r="AH390" s="32"/>
      <c r="AI390" s="32"/>
      <c r="AJ390" s="32"/>
      <c r="AK390" s="32"/>
      <c r="AL390" s="32"/>
      <c r="AM390" s="32"/>
      <c r="AN390" s="32"/>
      <c r="AO390" s="32"/>
      <c r="AP390" s="32"/>
      <c r="AQ390" s="32"/>
      <c r="AR390" s="32"/>
      <c r="AS390" s="32"/>
      <c r="AT390" s="32"/>
      <c r="AU390" s="32"/>
      <c r="AV390" s="32"/>
      <c r="AZ390" s="34"/>
      <c r="BA390" s="34"/>
      <c r="BB390" s="34"/>
      <c r="BC390" s="34"/>
      <c r="BD390" s="34"/>
      <c r="BE390" s="34"/>
      <c r="BF390" s="34"/>
      <c r="BG390" s="34"/>
      <c r="BH390" s="34"/>
      <c r="BI390" s="34"/>
      <c r="BJ390" s="34"/>
      <c r="BK390" s="34"/>
      <c r="BL390" s="34"/>
      <c r="BM390" s="34"/>
      <c r="BN390" s="34"/>
      <c r="BO390" s="34"/>
      <c r="BP390" s="34"/>
      <c r="BQ390" s="34"/>
      <c r="BR390" s="34"/>
      <c r="BS390" s="34"/>
      <c r="BT390" s="34"/>
      <c r="BU390" s="34"/>
      <c r="BV390" s="34"/>
      <c r="BW390" s="34"/>
      <c r="BX390" s="34"/>
      <c r="BY390" s="34"/>
      <c r="BZ390" s="34"/>
      <c r="CA390" s="34"/>
      <c r="CB390" s="34"/>
      <c r="CC390" s="34"/>
      <c r="CD390" s="34"/>
      <c r="CE390" s="34"/>
      <c r="CF390" s="34"/>
      <c r="CG390" s="34"/>
      <c r="CH390" s="34"/>
      <c r="CI390" s="34"/>
      <c r="CJ390" s="34"/>
      <c r="CK390" s="34"/>
      <c r="CL390" s="34"/>
      <c r="CM390" s="34"/>
      <c r="CN390" s="34"/>
      <c r="CO390" s="34"/>
      <c r="CP390" s="34"/>
      <c r="CQ390" s="34"/>
      <c r="CR390" s="34"/>
      <c r="CS390" s="34"/>
      <c r="CT390" s="34"/>
      <c r="CU390" s="34"/>
      <c r="CV390" s="34"/>
      <c r="CW390" s="34"/>
      <c r="CX390" s="34"/>
      <c r="CY390" s="34"/>
      <c r="CZ390" s="34"/>
      <c r="DA390" s="34"/>
      <c r="DB390" s="34"/>
      <c r="DC390" s="34"/>
      <c r="DD390" s="34"/>
      <c r="DE390" s="34"/>
      <c r="DF390" s="34"/>
      <c r="DG390" s="34"/>
      <c r="DH390" s="34"/>
      <c r="DI390" s="34"/>
      <c r="DJ390" s="34"/>
      <c r="DK390" s="34"/>
      <c r="DL390" s="34"/>
      <c r="DM390" s="34"/>
      <c r="DN390" s="34"/>
      <c r="DO390" s="34"/>
      <c r="DP390" s="34"/>
    </row>
    <row r="391" spans="2:120" s="33" customFormat="1">
      <c r="B391" s="137"/>
      <c r="F391" s="197"/>
      <c r="G391" s="198"/>
      <c r="H391" s="151"/>
      <c r="AD391" s="32"/>
      <c r="AE391" s="32"/>
      <c r="AF391" s="32"/>
      <c r="AG391" s="32"/>
      <c r="AH391" s="32"/>
      <c r="AI391" s="32"/>
      <c r="AJ391" s="32"/>
      <c r="AK391" s="32"/>
      <c r="AL391" s="32"/>
      <c r="AM391" s="32"/>
      <c r="AN391" s="32"/>
      <c r="AO391" s="32"/>
      <c r="AP391" s="32"/>
      <c r="AQ391" s="32"/>
      <c r="AR391" s="32"/>
      <c r="AS391" s="32"/>
      <c r="AT391" s="32"/>
      <c r="AU391" s="32"/>
      <c r="AV391" s="32"/>
      <c r="AZ391" s="34"/>
      <c r="BA391" s="34"/>
      <c r="BB391" s="34"/>
      <c r="BC391" s="34"/>
      <c r="BD391" s="34"/>
      <c r="BE391" s="34"/>
      <c r="BF391" s="34"/>
      <c r="BG391" s="34"/>
      <c r="BH391" s="34"/>
      <c r="BI391" s="34"/>
      <c r="BJ391" s="34"/>
      <c r="BK391" s="34"/>
      <c r="BL391" s="34"/>
      <c r="BM391" s="34"/>
      <c r="BN391" s="34"/>
      <c r="BO391" s="34"/>
      <c r="BP391" s="34"/>
      <c r="BQ391" s="34"/>
      <c r="BR391" s="34"/>
      <c r="BS391" s="34"/>
      <c r="BT391" s="34"/>
      <c r="BU391" s="34"/>
      <c r="BV391" s="34"/>
      <c r="BW391" s="34"/>
      <c r="BX391" s="34"/>
      <c r="BY391" s="34"/>
      <c r="BZ391" s="34"/>
      <c r="CA391" s="34"/>
      <c r="CB391" s="34"/>
      <c r="CC391" s="34"/>
      <c r="CD391" s="34"/>
      <c r="CE391" s="34"/>
      <c r="CF391" s="34"/>
      <c r="CG391" s="34"/>
      <c r="CH391" s="34"/>
      <c r="CI391" s="34"/>
      <c r="CJ391" s="34"/>
      <c r="CK391" s="34"/>
      <c r="CL391" s="34"/>
      <c r="CM391" s="34"/>
      <c r="CN391" s="34"/>
      <c r="CO391" s="34"/>
      <c r="CP391" s="34"/>
      <c r="CQ391" s="34"/>
      <c r="CR391" s="34"/>
      <c r="CS391" s="34"/>
      <c r="CT391" s="34"/>
      <c r="CU391" s="34"/>
      <c r="CV391" s="34"/>
      <c r="CW391" s="34"/>
      <c r="CX391" s="34"/>
      <c r="CY391" s="34"/>
      <c r="CZ391" s="34"/>
      <c r="DA391" s="34"/>
      <c r="DB391" s="34"/>
      <c r="DC391" s="34"/>
      <c r="DD391" s="34"/>
      <c r="DE391" s="34"/>
      <c r="DF391" s="34"/>
      <c r="DG391" s="34"/>
      <c r="DH391" s="34"/>
      <c r="DI391" s="34"/>
      <c r="DJ391" s="34"/>
      <c r="DK391" s="34"/>
      <c r="DL391" s="34"/>
      <c r="DM391" s="34"/>
      <c r="DN391" s="34"/>
      <c r="DO391" s="34"/>
      <c r="DP391" s="34"/>
    </row>
    <row r="392" spans="2:120" s="33" customFormat="1">
      <c r="B392" s="137"/>
      <c r="F392" s="197"/>
      <c r="G392" s="198"/>
      <c r="H392" s="151"/>
      <c r="AD392" s="32"/>
      <c r="AE392" s="32"/>
      <c r="AF392" s="32"/>
      <c r="AG392" s="32"/>
      <c r="AH392" s="32"/>
      <c r="AI392" s="32"/>
      <c r="AJ392" s="32"/>
      <c r="AK392" s="32"/>
      <c r="AL392" s="32"/>
      <c r="AM392" s="32"/>
      <c r="AN392" s="32"/>
      <c r="AO392" s="32"/>
      <c r="AP392" s="32"/>
      <c r="AQ392" s="32"/>
      <c r="AR392" s="32"/>
      <c r="AS392" s="32"/>
      <c r="AT392" s="32"/>
      <c r="AU392" s="32"/>
      <c r="AV392" s="32"/>
      <c r="AZ392" s="34"/>
      <c r="BA392" s="34"/>
      <c r="BB392" s="34"/>
      <c r="BC392" s="34"/>
      <c r="BD392" s="34"/>
      <c r="BE392" s="34"/>
      <c r="BF392" s="34"/>
      <c r="BG392" s="34"/>
      <c r="BH392" s="34"/>
      <c r="BI392" s="34"/>
      <c r="BJ392" s="34"/>
      <c r="BK392" s="34"/>
      <c r="BL392" s="34"/>
      <c r="BM392" s="34"/>
      <c r="BN392" s="34"/>
      <c r="BO392" s="34"/>
      <c r="BP392" s="34"/>
      <c r="BQ392" s="34"/>
      <c r="BR392" s="34"/>
      <c r="BS392" s="34"/>
      <c r="BT392" s="34"/>
      <c r="BU392" s="34"/>
      <c r="BV392" s="34"/>
      <c r="BW392" s="34"/>
      <c r="BX392" s="34"/>
      <c r="BY392" s="34"/>
      <c r="BZ392" s="34"/>
      <c r="CA392" s="34"/>
      <c r="CB392" s="34"/>
      <c r="CC392" s="34"/>
      <c r="CD392" s="34"/>
      <c r="CE392" s="34"/>
      <c r="CF392" s="34"/>
      <c r="CG392" s="34"/>
      <c r="CH392" s="34"/>
      <c r="CI392" s="34"/>
      <c r="CJ392" s="34"/>
      <c r="CK392" s="34"/>
      <c r="CL392" s="34"/>
      <c r="CM392" s="34"/>
      <c r="CN392" s="34"/>
      <c r="CO392" s="34"/>
      <c r="CP392" s="34"/>
      <c r="CQ392" s="34"/>
      <c r="CR392" s="34"/>
      <c r="CS392" s="34"/>
      <c r="CT392" s="34"/>
      <c r="CU392" s="34"/>
      <c r="CV392" s="34"/>
      <c r="CW392" s="34"/>
      <c r="CX392" s="34"/>
      <c r="CY392" s="34"/>
      <c r="CZ392" s="34"/>
      <c r="DA392" s="34"/>
      <c r="DB392" s="34"/>
      <c r="DC392" s="34"/>
      <c r="DD392" s="34"/>
      <c r="DE392" s="34"/>
      <c r="DF392" s="34"/>
      <c r="DG392" s="34"/>
      <c r="DH392" s="34"/>
      <c r="DI392" s="34"/>
      <c r="DJ392" s="34"/>
      <c r="DK392" s="34"/>
      <c r="DL392" s="34"/>
      <c r="DM392" s="34"/>
      <c r="DN392" s="34"/>
      <c r="DO392" s="34"/>
      <c r="DP392" s="34"/>
    </row>
    <row r="393" spans="2:120" s="33" customFormat="1">
      <c r="B393" s="137"/>
      <c r="F393" s="197"/>
      <c r="G393" s="198"/>
      <c r="H393" s="151"/>
      <c r="AD393" s="32"/>
      <c r="AE393" s="32"/>
      <c r="AF393" s="32"/>
      <c r="AG393" s="32"/>
      <c r="AH393" s="32"/>
      <c r="AI393" s="32"/>
      <c r="AJ393" s="32"/>
      <c r="AK393" s="32"/>
      <c r="AL393" s="32"/>
      <c r="AM393" s="32"/>
      <c r="AN393" s="32"/>
      <c r="AO393" s="32"/>
      <c r="AP393" s="32"/>
      <c r="AQ393" s="32"/>
      <c r="AR393" s="32"/>
      <c r="AS393" s="32"/>
      <c r="AT393" s="32"/>
      <c r="AU393" s="32"/>
      <c r="AV393" s="32"/>
      <c r="AZ393" s="34"/>
      <c r="BA393" s="34"/>
      <c r="BB393" s="34"/>
      <c r="BC393" s="34"/>
      <c r="BD393" s="34"/>
      <c r="BE393" s="34"/>
      <c r="BF393" s="34"/>
      <c r="BG393" s="34"/>
      <c r="BH393" s="34"/>
      <c r="BI393" s="34"/>
      <c r="BJ393" s="34"/>
      <c r="BK393" s="34"/>
      <c r="BL393" s="34"/>
      <c r="BM393" s="34"/>
      <c r="BN393" s="34"/>
      <c r="BO393" s="34"/>
      <c r="BP393" s="34"/>
      <c r="BQ393" s="34"/>
      <c r="BR393" s="34"/>
      <c r="BS393" s="34"/>
      <c r="BT393" s="34"/>
      <c r="BU393" s="34"/>
      <c r="BV393" s="34"/>
      <c r="BW393" s="34"/>
      <c r="BX393" s="34"/>
      <c r="BY393" s="34"/>
      <c r="BZ393" s="34"/>
      <c r="CA393" s="34"/>
      <c r="CB393" s="34"/>
      <c r="CC393" s="34"/>
      <c r="CD393" s="34"/>
      <c r="CE393" s="34"/>
      <c r="CF393" s="34"/>
      <c r="CG393" s="34"/>
      <c r="CH393" s="34"/>
      <c r="CI393" s="34"/>
      <c r="CJ393" s="34"/>
      <c r="CK393" s="34"/>
      <c r="CL393" s="34"/>
      <c r="CM393" s="34"/>
      <c r="CN393" s="34"/>
      <c r="CO393" s="34"/>
      <c r="CP393" s="34"/>
      <c r="CQ393" s="34"/>
      <c r="CR393" s="34"/>
      <c r="CS393" s="34"/>
      <c r="CT393" s="34"/>
      <c r="CU393" s="34"/>
      <c r="CV393" s="34"/>
      <c r="CW393" s="34"/>
      <c r="CX393" s="34"/>
      <c r="CY393" s="34"/>
      <c r="CZ393" s="34"/>
      <c r="DA393" s="34"/>
      <c r="DB393" s="34"/>
      <c r="DC393" s="34"/>
      <c r="DD393" s="34"/>
      <c r="DE393" s="34"/>
      <c r="DF393" s="34"/>
      <c r="DG393" s="34"/>
      <c r="DH393" s="34"/>
      <c r="DI393" s="34"/>
      <c r="DJ393" s="34"/>
      <c r="DK393" s="34"/>
      <c r="DL393" s="34"/>
      <c r="DM393" s="34"/>
      <c r="DN393" s="34"/>
      <c r="DO393" s="34"/>
      <c r="DP393" s="34"/>
    </row>
    <row r="394" spans="2:120" s="33" customFormat="1">
      <c r="B394" s="137"/>
      <c r="F394" s="197"/>
      <c r="G394" s="198"/>
      <c r="H394" s="151"/>
      <c r="AD394" s="32"/>
      <c r="AE394" s="32"/>
      <c r="AF394" s="32"/>
      <c r="AG394" s="32"/>
      <c r="AH394" s="32"/>
      <c r="AI394" s="32"/>
      <c r="AJ394" s="32"/>
      <c r="AK394" s="32"/>
      <c r="AL394" s="32"/>
      <c r="AM394" s="32"/>
      <c r="AN394" s="32"/>
      <c r="AO394" s="32"/>
      <c r="AP394" s="32"/>
      <c r="AQ394" s="32"/>
      <c r="AR394" s="32"/>
      <c r="AS394" s="32"/>
      <c r="AT394" s="32"/>
      <c r="AU394" s="32"/>
      <c r="AV394" s="32"/>
      <c r="AZ394" s="34"/>
      <c r="BA394" s="34"/>
      <c r="BB394" s="34"/>
      <c r="BC394" s="34"/>
      <c r="BD394" s="34"/>
      <c r="BE394" s="34"/>
      <c r="BF394" s="34"/>
      <c r="BG394" s="34"/>
      <c r="BH394" s="34"/>
      <c r="BI394" s="34"/>
      <c r="BJ394" s="34"/>
      <c r="BK394" s="34"/>
      <c r="BL394" s="34"/>
      <c r="BM394" s="34"/>
      <c r="BN394" s="34"/>
      <c r="BO394" s="34"/>
      <c r="BP394" s="34"/>
      <c r="BQ394" s="34"/>
      <c r="BR394" s="34"/>
      <c r="BS394" s="34"/>
      <c r="BT394" s="34"/>
      <c r="BU394" s="34"/>
      <c r="BV394" s="34"/>
      <c r="BW394" s="34"/>
      <c r="BX394" s="34"/>
      <c r="BY394" s="34"/>
      <c r="BZ394" s="34"/>
      <c r="CA394" s="34"/>
      <c r="CB394" s="34"/>
      <c r="CC394" s="34"/>
      <c r="CD394" s="34"/>
      <c r="CE394" s="34"/>
      <c r="CF394" s="34"/>
      <c r="CG394" s="34"/>
      <c r="CH394" s="34"/>
      <c r="CI394" s="34"/>
      <c r="CJ394" s="34"/>
      <c r="CK394" s="34"/>
      <c r="CL394" s="34"/>
      <c r="CM394" s="34"/>
      <c r="CN394" s="34"/>
      <c r="CO394" s="34"/>
      <c r="CP394" s="34"/>
      <c r="CQ394" s="34"/>
      <c r="CR394" s="34"/>
      <c r="CS394" s="34"/>
      <c r="CT394" s="34"/>
      <c r="CU394" s="34"/>
      <c r="CV394" s="34"/>
      <c r="CW394" s="34"/>
      <c r="CX394" s="34"/>
      <c r="CY394" s="34"/>
      <c r="CZ394" s="34"/>
      <c r="DA394" s="34"/>
      <c r="DB394" s="34"/>
      <c r="DC394" s="34"/>
      <c r="DD394" s="34"/>
      <c r="DE394" s="34"/>
      <c r="DF394" s="34"/>
      <c r="DG394" s="34"/>
      <c r="DH394" s="34"/>
      <c r="DI394" s="34"/>
      <c r="DJ394" s="34"/>
      <c r="DK394" s="34"/>
      <c r="DL394" s="34"/>
      <c r="DM394" s="34"/>
      <c r="DN394" s="34"/>
      <c r="DO394" s="34"/>
      <c r="DP394" s="34"/>
    </row>
  </sheetData>
  <sheetProtection algorithmName="SHA-512" hashValue="RKv8XdzMJ1/6Q9QrIHpuLWMfBzqlkaKrccpnyNLbOTQ1haFQ6wC5H9/hKT+Zm9aHN35Qq207XAPpHjnF/3Eqag==" saltValue="syjxDwco/81diiKsax8Hhg==" spinCount="100000" sheet="1" objects="1" scenarios="1"/>
  <mergeCells count="30">
    <mergeCell ref="B41:B45"/>
    <mergeCell ref="B36:C36"/>
    <mergeCell ref="B28:C28"/>
    <mergeCell ref="A15:B15"/>
    <mergeCell ref="A20:B20"/>
    <mergeCell ref="D2:O2"/>
    <mergeCell ref="D4:X4"/>
    <mergeCell ref="J5:L5"/>
    <mergeCell ref="C5:C6"/>
    <mergeCell ref="P5:R5"/>
    <mergeCell ref="K35:Z35"/>
    <mergeCell ref="B35:C35"/>
    <mergeCell ref="B37:H38"/>
    <mergeCell ref="S5:U5"/>
    <mergeCell ref="V5:X5"/>
    <mergeCell ref="K36:Z36"/>
    <mergeCell ref="K37:Z37"/>
    <mergeCell ref="K38:Z38"/>
    <mergeCell ref="M31:R31"/>
    <mergeCell ref="M5:O5"/>
    <mergeCell ref="M33:R33"/>
    <mergeCell ref="M30:R30"/>
    <mergeCell ref="A24:B24"/>
    <mergeCell ref="M32:R32"/>
    <mergeCell ref="A7:B7"/>
    <mergeCell ref="AA5:AB5"/>
    <mergeCell ref="Y5:Z5"/>
    <mergeCell ref="M29:R29"/>
    <mergeCell ref="D5:F5"/>
    <mergeCell ref="G5:I5"/>
  </mergeCells>
  <phoneticPr fontId="0" type="noConversion"/>
  <conditionalFormatting sqref="Y8:AB24 AA25:AB27 Y25:Z28">
    <cfRule type="cellIs" dxfId="7" priority="6" stopIfTrue="1" operator="equal">
      <formula>0</formula>
    </cfRule>
  </conditionalFormatting>
  <conditionalFormatting sqref="AA35 AE36:AI36">
    <cfRule type="cellIs" dxfId="6" priority="3" stopIfTrue="1" operator="lessThan">
      <formula>0</formula>
    </cfRule>
  </conditionalFormatting>
  <conditionalFormatting sqref="AA36:AB36">
    <cfRule type="cellIs" dxfId="5" priority="2" stopIfTrue="1" operator="equal">
      <formula>0</formula>
    </cfRule>
  </conditionalFormatting>
  <conditionalFormatting sqref="AA38:AB38">
    <cfRule type="cellIs" dxfId="4" priority="1" stopIfTrue="1" operator="lessThanOrEqual">
      <formula>0</formula>
    </cfRule>
  </conditionalFormatting>
  <pageMargins left="0.59055118110236227" right="0.39370078740157483" top="0.39370078740157483" bottom="0.39370078740157483" header="0.39370078740157483" footer="0.19685039370078741"/>
  <pageSetup paperSize="9" scale="81" orientation="landscape" r:id="rId1"/>
  <headerFooter alignWithMargins="0">
    <oddFooter>&amp;L&amp;"Segoe UI Light,Standard"&amp;8© 1998 - 2017 Thomas Sießegger, Hamburg   //    Datei: &amp;F, Tabelle: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P394"/>
  <sheetViews>
    <sheetView tabSelected="1" zoomScaleNormal="100" workbookViewId="0"/>
  </sheetViews>
  <sheetFormatPr baseColWidth="10" defaultColWidth="11.3984375" defaultRowHeight="12.75"/>
  <cols>
    <col min="1" max="1" width="4.73046875" style="34" customWidth="1"/>
    <col min="2" max="2" width="39.73046875" style="199" customWidth="1"/>
    <col min="3" max="3" width="9.86328125" style="34" customWidth="1"/>
    <col min="4" max="5" width="2.73046875" style="34" customWidth="1"/>
    <col min="6" max="6" width="2.73046875" style="200" customWidth="1"/>
    <col min="7" max="7" width="2.73046875" style="201" customWidth="1"/>
    <col min="8" max="8" width="2.73046875" style="202" customWidth="1"/>
    <col min="9" max="24" width="2.73046875" style="34" customWidth="1"/>
    <col min="25" max="26" width="5.73046875" style="34" customWidth="1"/>
    <col min="27" max="28" width="20.73046875" style="34" customWidth="1"/>
    <col min="29" max="29" width="2.265625" style="33" customWidth="1"/>
    <col min="30" max="30" width="11.3984375" style="32"/>
    <col min="31" max="35" width="11.3984375" style="32" hidden="1" customWidth="1"/>
    <col min="36" max="48" width="11.3984375" style="32"/>
    <col min="49" max="51" width="11.3984375" style="33"/>
    <col min="52" max="16384" width="11.3984375" style="34"/>
  </cols>
  <sheetData>
    <row r="1" spans="1:51" s="8" customFormat="1" ht="24" customHeight="1">
      <c r="A1" s="1" t="s">
        <v>101</v>
      </c>
      <c r="B1" s="2"/>
      <c r="C1" s="2"/>
      <c r="D1" s="3" t="s">
        <v>144</v>
      </c>
      <c r="E1" s="2"/>
      <c r="F1" s="2"/>
      <c r="G1" s="2"/>
      <c r="H1" s="2"/>
      <c r="I1" s="2"/>
      <c r="J1" s="2"/>
      <c r="K1" s="2"/>
      <c r="L1" s="2"/>
      <c r="M1" s="2"/>
      <c r="N1" s="2"/>
      <c r="O1" s="2"/>
      <c r="P1" s="2"/>
      <c r="Q1" s="2"/>
      <c r="R1" s="2"/>
      <c r="S1" s="2"/>
      <c r="T1" s="2"/>
      <c r="U1" s="2"/>
      <c r="V1" s="2"/>
      <c r="W1" s="2"/>
      <c r="X1" s="2"/>
      <c r="Y1" s="2"/>
      <c r="Z1" s="2"/>
      <c r="AA1" s="2"/>
      <c r="AB1" s="4" t="s">
        <v>123</v>
      </c>
      <c r="AC1" s="5"/>
      <c r="AD1" s="6"/>
      <c r="AE1" s="6"/>
      <c r="AF1" s="6"/>
      <c r="AG1" s="6"/>
      <c r="AH1" s="6"/>
      <c r="AI1" s="6"/>
      <c r="AJ1" s="6"/>
      <c r="AK1" s="6"/>
      <c r="AL1" s="6"/>
      <c r="AM1" s="6"/>
      <c r="AN1" s="6"/>
      <c r="AO1" s="6"/>
      <c r="AP1" s="6"/>
      <c r="AQ1" s="6"/>
      <c r="AR1" s="6"/>
      <c r="AS1" s="6"/>
      <c r="AT1" s="6"/>
      <c r="AU1" s="6"/>
      <c r="AV1" s="6"/>
      <c r="AW1" s="7"/>
      <c r="AX1" s="7"/>
      <c r="AY1" s="7"/>
    </row>
    <row r="2" spans="1:51" s="8" customFormat="1" ht="20.2" customHeight="1">
      <c r="A2" s="9" t="s">
        <v>0</v>
      </c>
      <c r="B2" s="7"/>
      <c r="C2" s="7"/>
      <c r="D2" s="291" t="s">
        <v>99</v>
      </c>
      <c r="E2" s="292"/>
      <c r="F2" s="292"/>
      <c r="G2" s="292"/>
      <c r="H2" s="292"/>
      <c r="I2" s="292"/>
      <c r="J2" s="292"/>
      <c r="K2" s="292"/>
      <c r="L2" s="292"/>
      <c r="M2" s="292"/>
      <c r="N2" s="292"/>
      <c r="O2" s="293"/>
      <c r="P2" s="10"/>
      <c r="Q2" s="10"/>
      <c r="R2" s="11"/>
      <c r="S2" s="10"/>
      <c r="T2" s="10"/>
      <c r="U2" s="10"/>
      <c r="V2" s="10"/>
      <c r="W2" s="10"/>
      <c r="X2" s="10"/>
      <c r="Y2" s="10"/>
      <c r="AA2" s="12"/>
      <c r="AB2" s="13" t="s">
        <v>94</v>
      </c>
      <c r="AC2" s="14"/>
      <c r="AD2" s="6"/>
      <c r="AE2" s="6"/>
      <c r="AF2" s="6"/>
      <c r="AG2" s="6"/>
      <c r="AH2" s="6"/>
      <c r="AI2" s="6"/>
      <c r="AJ2" s="6"/>
      <c r="AK2" s="6"/>
      <c r="AL2" s="6"/>
      <c r="AM2" s="6"/>
      <c r="AN2" s="6"/>
      <c r="AO2" s="6"/>
      <c r="AP2" s="6"/>
      <c r="AQ2" s="6"/>
      <c r="AR2" s="6"/>
      <c r="AS2" s="6"/>
      <c r="AT2" s="6"/>
      <c r="AU2" s="6"/>
      <c r="AV2" s="6"/>
      <c r="AW2" s="7"/>
      <c r="AX2" s="7"/>
      <c r="AY2" s="7"/>
    </row>
    <row r="3" spans="1:51" s="8" customFormat="1" ht="15" customHeight="1" thickBot="1">
      <c r="A3" s="15"/>
      <c r="B3" s="16"/>
      <c r="C3" s="16"/>
      <c r="D3" s="16" t="s">
        <v>5</v>
      </c>
      <c r="E3" s="7"/>
      <c r="F3" s="17"/>
      <c r="G3" s="18"/>
      <c r="H3" s="19"/>
      <c r="I3" s="7"/>
      <c r="J3" s="7"/>
      <c r="K3" s="7"/>
      <c r="L3" s="7"/>
      <c r="M3" s="7"/>
      <c r="N3" s="7"/>
      <c r="O3" s="7"/>
      <c r="P3" s="7"/>
      <c r="Q3" s="7"/>
      <c r="R3" s="7"/>
      <c r="S3" s="7"/>
      <c r="T3" s="7"/>
      <c r="U3" s="7"/>
      <c r="V3" s="7"/>
      <c r="W3" s="7"/>
      <c r="X3" s="7"/>
      <c r="Y3" s="20"/>
      <c r="Z3" s="21"/>
      <c r="AA3" s="21"/>
      <c r="AB3" s="21"/>
      <c r="AC3" s="14"/>
      <c r="AD3" s="6"/>
      <c r="AE3" s="6"/>
      <c r="AF3" s="6"/>
      <c r="AG3" s="6"/>
      <c r="AH3" s="6"/>
      <c r="AI3" s="6"/>
      <c r="AJ3" s="6"/>
      <c r="AK3" s="6"/>
      <c r="AL3" s="6"/>
      <c r="AM3" s="6"/>
      <c r="AN3" s="6"/>
      <c r="AO3" s="6"/>
      <c r="AP3" s="6"/>
      <c r="AQ3" s="6"/>
      <c r="AR3" s="6"/>
      <c r="AS3" s="6"/>
      <c r="AT3" s="6"/>
      <c r="AU3" s="6"/>
      <c r="AV3" s="6"/>
      <c r="AW3" s="7"/>
      <c r="AX3" s="7"/>
      <c r="AY3" s="7"/>
    </row>
    <row r="4" spans="1:51" s="28" customFormat="1" ht="18" thickTop="1" thickBot="1">
      <c r="A4" s="22" t="s">
        <v>10</v>
      </c>
      <c r="B4" s="23" t="s">
        <v>11</v>
      </c>
      <c r="C4" s="23" t="s">
        <v>12</v>
      </c>
      <c r="D4" s="294" t="s">
        <v>13</v>
      </c>
      <c r="E4" s="294"/>
      <c r="F4" s="294"/>
      <c r="G4" s="294"/>
      <c r="H4" s="294"/>
      <c r="I4" s="294"/>
      <c r="J4" s="294"/>
      <c r="K4" s="294"/>
      <c r="L4" s="294"/>
      <c r="M4" s="294"/>
      <c r="N4" s="294"/>
      <c r="O4" s="294"/>
      <c r="P4" s="294"/>
      <c r="Q4" s="294"/>
      <c r="R4" s="294"/>
      <c r="S4" s="294"/>
      <c r="T4" s="294"/>
      <c r="U4" s="294"/>
      <c r="V4" s="294"/>
      <c r="W4" s="294"/>
      <c r="X4" s="294"/>
      <c r="Y4" s="23" t="s">
        <v>14</v>
      </c>
      <c r="Z4" s="23" t="s">
        <v>15</v>
      </c>
      <c r="AA4" s="23" t="s">
        <v>16</v>
      </c>
      <c r="AB4" s="24" t="s">
        <v>17</v>
      </c>
      <c r="AC4" s="25"/>
      <c r="AD4" s="26"/>
      <c r="AE4" s="26"/>
      <c r="AF4" s="26"/>
      <c r="AG4" s="26"/>
      <c r="AH4" s="26"/>
      <c r="AI4" s="26"/>
      <c r="AJ4" s="26"/>
      <c r="AK4" s="26"/>
      <c r="AL4" s="26"/>
      <c r="AM4" s="26"/>
      <c r="AN4" s="26"/>
      <c r="AO4" s="26"/>
      <c r="AP4" s="26"/>
      <c r="AQ4" s="26"/>
      <c r="AR4" s="26"/>
      <c r="AS4" s="26"/>
      <c r="AT4" s="26"/>
      <c r="AU4" s="26"/>
      <c r="AV4" s="26"/>
      <c r="AW4" s="27"/>
      <c r="AX4" s="27"/>
      <c r="AY4" s="27"/>
    </row>
    <row r="5" spans="1:51" ht="20.2" customHeight="1" thickTop="1" thickBot="1">
      <c r="A5" s="29"/>
      <c r="B5" s="30"/>
      <c r="C5" s="295" t="s">
        <v>110</v>
      </c>
      <c r="D5" s="264" t="s">
        <v>33</v>
      </c>
      <c r="E5" s="265"/>
      <c r="F5" s="266"/>
      <c r="G5" s="264" t="s">
        <v>34</v>
      </c>
      <c r="H5" s="265"/>
      <c r="I5" s="266"/>
      <c r="J5" s="264" t="s">
        <v>35</v>
      </c>
      <c r="K5" s="265"/>
      <c r="L5" s="266"/>
      <c r="M5" s="264" t="s">
        <v>36</v>
      </c>
      <c r="N5" s="265"/>
      <c r="O5" s="266"/>
      <c r="P5" s="264" t="s">
        <v>37</v>
      </c>
      <c r="Q5" s="265"/>
      <c r="R5" s="266"/>
      <c r="S5" s="273" t="s">
        <v>38</v>
      </c>
      <c r="T5" s="274"/>
      <c r="U5" s="275"/>
      <c r="V5" s="273" t="s">
        <v>39</v>
      </c>
      <c r="W5" s="274"/>
      <c r="X5" s="275"/>
      <c r="Y5" s="261" t="s">
        <v>50</v>
      </c>
      <c r="Z5" s="262"/>
      <c r="AA5" s="261" t="s">
        <v>97</v>
      </c>
      <c r="AB5" s="262"/>
      <c r="AC5" s="31"/>
    </row>
    <row r="6" spans="1:51" ht="36" customHeight="1" thickTop="1" thickBot="1">
      <c r="A6" s="35" t="s">
        <v>18</v>
      </c>
      <c r="B6" s="36" t="s">
        <v>56</v>
      </c>
      <c r="C6" s="296"/>
      <c r="D6" s="37" t="s">
        <v>2</v>
      </c>
      <c r="E6" s="38" t="s">
        <v>3</v>
      </c>
      <c r="F6" s="39" t="s">
        <v>4</v>
      </c>
      <c r="G6" s="37" t="s">
        <v>2</v>
      </c>
      <c r="H6" s="38" t="s">
        <v>3</v>
      </c>
      <c r="I6" s="39" t="s">
        <v>4</v>
      </c>
      <c r="J6" s="37" t="s">
        <v>2</v>
      </c>
      <c r="K6" s="38" t="s">
        <v>3</v>
      </c>
      <c r="L6" s="39" t="s">
        <v>4</v>
      </c>
      <c r="M6" s="37" t="s">
        <v>2</v>
      </c>
      <c r="N6" s="38" t="s">
        <v>3</v>
      </c>
      <c r="O6" s="39" t="s">
        <v>4</v>
      </c>
      <c r="P6" s="37" t="s">
        <v>2</v>
      </c>
      <c r="Q6" s="38" t="s">
        <v>3</v>
      </c>
      <c r="R6" s="39" t="s">
        <v>4</v>
      </c>
      <c r="S6" s="40" t="s">
        <v>2</v>
      </c>
      <c r="T6" s="41" t="s">
        <v>3</v>
      </c>
      <c r="U6" s="42" t="s">
        <v>4</v>
      </c>
      <c r="V6" s="40" t="s">
        <v>2</v>
      </c>
      <c r="W6" s="41" t="s">
        <v>3</v>
      </c>
      <c r="X6" s="42" t="s">
        <v>4</v>
      </c>
      <c r="Y6" s="43" t="s">
        <v>96</v>
      </c>
      <c r="Z6" s="43" t="s">
        <v>1</v>
      </c>
      <c r="AA6" s="44" t="s">
        <v>54</v>
      </c>
      <c r="AB6" s="44" t="s">
        <v>98</v>
      </c>
      <c r="AC6" s="31"/>
    </row>
    <row r="7" spans="1:51" ht="17.2" customHeight="1" thickTop="1">
      <c r="A7" s="289" t="s">
        <v>55</v>
      </c>
      <c r="B7" s="290"/>
      <c r="C7" s="45"/>
      <c r="D7" s="46"/>
      <c r="E7" s="47"/>
      <c r="F7" s="48"/>
      <c r="G7" s="46"/>
      <c r="H7" s="47"/>
      <c r="I7" s="48"/>
      <c r="J7" s="46"/>
      <c r="K7" s="47"/>
      <c r="L7" s="48"/>
      <c r="M7" s="46"/>
      <c r="N7" s="47"/>
      <c r="O7" s="48"/>
      <c r="P7" s="46"/>
      <c r="Q7" s="47"/>
      <c r="R7" s="48"/>
      <c r="S7" s="46"/>
      <c r="T7" s="47"/>
      <c r="U7" s="48"/>
      <c r="V7" s="46"/>
      <c r="W7" s="47"/>
      <c r="X7" s="48"/>
      <c r="Y7" s="49"/>
      <c r="Z7" s="49"/>
      <c r="AA7" s="50"/>
      <c r="AB7" s="51"/>
      <c r="AC7" s="31"/>
    </row>
    <row r="8" spans="1:51" ht="17.2" customHeight="1">
      <c r="A8" s="52">
        <v>1</v>
      </c>
      <c r="B8" s="53" t="s">
        <v>111</v>
      </c>
      <c r="C8" s="54">
        <v>28.7</v>
      </c>
      <c r="D8" s="55" t="s">
        <v>42</v>
      </c>
      <c r="E8" s="56"/>
      <c r="F8" s="57" t="s">
        <v>41</v>
      </c>
      <c r="G8" s="55" t="s">
        <v>41</v>
      </c>
      <c r="H8" s="56"/>
      <c r="I8" s="57" t="s">
        <v>41</v>
      </c>
      <c r="J8" s="55" t="s">
        <v>41</v>
      </c>
      <c r="K8" s="56"/>
      <c r="L8" s="57" t="s">
        <v>41</v>
      </c>
      <c r="M8" s="55" t="s">
        <v>41</v>
      </c>
      <c r="N8" s="56"/>
      <c r="O8" s="57" t="s">
        <v>41</v>
      </c>
      <c r="P8" s="55" t="s">
        <v>41</v>
      </c>
      <c r="Q8" s="56"/>
      <c r="R8" s="57" t="s">
        <v>41</v>
      </c>
      <c r="S8" s="58" t="s">
        <v>42</v>
      </c>
      <c r="T8" s="59"/>
      <c r="U8" s="60" t="s">
        <v>42</v>
      </c>
      <c r="V8" s="58" t="s">
        <v>42</v>
      </c>
      <c r="W8" s="59"/>
      <c r="X8" s="60" t="s">
        <v>42</v>
      </c>
      <c r="Y8" s="61">
        <f t="shared" ref="Y8:Y14" si="0">COUNTIF(D8:X8,"x")+COUNTIF(D8:X8,"o")</f>
        <v>14</v>
      </c>
      <c r="Z8" s="61">
        <f t="shared" ref="Z8:Z14" si="1">Y8-COUNTIF(D8:X8,"o")</f>
        <v>9</v>
      </c>
      <c r="AA8" s="62">
        <f t="shared" ref="AA8:AA14" si="2">Y8*C8*$C$45</f>
        <v>1745.916666666667</v>
      </c>
      <c r="AB8" s="63">
        <f t="shared" ref="AB8:AB14" si="3">Z8*C8*$C$45</f>
        <v>1122.3750000000002</v>
      </c>
      <c r="AC8" s="31"/>
    </row>
    <row r="9" spans="1:51" ht="17.2" customHeight="1">
      <c r="A9" s="64">
        <v>2</v>
      </c>
      <c r="B9" s="65" t="s">
        <v>31</v>
      </c>
      <c r="C9" s="66">
        <v>8.6999999999999993</v>
      </c>
      <c r="D9" s="67" t="s">
        <v>42</v>
      </c>
      <c r="E9" s="68"/>
      <c r="F9" s="69"/>
      <c r="G9" s="67" t="s">
        <v>41</v>
      </c>
      <c r="H9" s="68"/>
      <c r="I9" s="69"/>
      <c r="J9" s="67" t="s">
        <v>41</v>
      </c>
      <c r="K9" s="68"/>
      <c r="L9" s="69"/>
      <c r="M9" s="67" t="s">
        <v>41</v>
      </c>
      <c r="N9" s="68"/>
      <c r="O9" s="69"/>
      <c r="P9" s="67" t="s">
        <v>41</v>
      </c>
      <c r="Q9" s="68"/>
      <c r="R9" s="69"/>
      <c r="S9" s="70" t="s">
        <v>42</v>
      </c>
      <c r="T9" s="71"/>
      <c r="U9" s="72" t="s">
        <v>42</v>
      </c>
      <c r="V9" s="70" t="s">
        <v>42</v>
      </c>
      <c r="W9" s="71"/>
      <c r="X9" s="72" t="s">
        <v>42</v>
      </c>
      <c r="Y9" s="61">
        <f t="shared" si="0"/>
        <v>9</v>
      </c>
      <c r="Z9" s="61">
        <f t="shared" si="1"/>
        <v>4</v>
      </c>
      <c r="AA9" s="63">
        <f t="shared" si="2"/>
        <v>340.23214285714289</v>
      </c>
      <c r="AB9" s="63">
        <f t="shared" si="3"/>
        <v>151.21428571428572</v>
      </c>
      <c r="AC9" s="31"/>
    </row>
    <row r="10" spans="1:51" ht="17.2" customHeight="1">
      <c r="A10" s="64">
        <v>3</v>
      </c>
      <c r="B10" s="65" t="s">
        <v>32</v>
      </c>
      <c r="C10" s="66">
        <v>7.2</v>
      </c>
      <c r="D10" s="67" t="s">
        <v>42</v>
      </c>
      <c r="E10" s="68"/>
      <c r="F10" s="69"/>
      <c r="G10" s="67" t="s">
        <v>41</v>
      </c>
      <c r="H10" s="68"/>
      <c r="I10" s="69"/>
      <c r="J10" s="67" t="s">
        <v>41</v>
      </c>
      <c r="K10" s="68"/>
      <c r="L10" s="69"/>
      <c r="M10" s="67" t="s">
        <v>41</v>
      </c>
      <c r="N10" s="68"/>
      <c r="O10" s="69"/>
      <c r="P10" s="67" t="s">
        <v>41</v>
      </c>
      <c r="Q10" s="68"/>
      <c r="R10" s="69"/>
      <c r="S10" s="70" t="s">
        <v>42</v>
      </c>
      <c r="T10" s="71"/>
      <c r="U10" s="72" t="s">
        <v>42</v>
      </c>
      <c r="V10" s="70" t="s">
        <v>42</v>
      </c>
      <c r="W10" s="71"/>
      <c r="X10" s="72" t="s">
        <v>42</v>
      </c>
      <c r="Y10" s="61">
        <f t="shared" si="0"/>
        <v>9</v>
      </c>
      <c r="Z10" s="61">
        <f t="shared" si="1"/>
        <v>4</v>
      </c>
      <c r="AA10" s="63">
        <f t="shared" si="2"/>
        <v>281.57142857142861</v>
      </c>
      <c r="AB10" s="63">
        <f t="shared" si="3"/>
        <v>125.14285714285717</v>
      </c>
      <c r="AC10" s="31"/>
    </row>
    <row r="11" spans="1:51" ht="17.2" customHeight="1">
      <c r="A11" s="64">
        <v>4</v>
      </c>
      <c r="B11" s="65"/>
      <c r="C11" s="66"/>
      <c r="D11" s="67"/>
      <c r="E11" s="68"/>
      <c r="F11" s="69"/>
      <c r="G11" s="67"/>
      <c r="H11" s="68"/>
      <c r="I11" s="69"/>
      <c r="J11" s="67"/>
      <c r="K11" s="68"/>
      <c r="L11" s="69"/>
      <c r="M11" s="67"/>
      <c r="N11" s="68"/>
      <c r="O11" s="69"/>
      <c r="P11" s="67"/>
      <c r="Q11" s="68"/>
      <c r="R11" s="69"/>
      <c r="S11" s="70"/>
      <c r="T11" s="71"/>
      <c r="U11" s="72"/>
      <c r="V11" s="70"/>
      <c r="W11" s="71"/>
      <c r="X11" s="72"/>
      <c r="Y11" s="61">
        <f t="shared" si="0"/>
        <v>0</v>
      </c>
      <c r="Z11" s="61">
        <f t="shared" si="1"/>
        <v>0</v>
      </c>
      <c r="AA11" s="63">
        <f t="shared" si="2"/>
        <v>0</v>
      </c>
      <c r="AB11" s="63">
        <f t="shared" si="3"/>
        <v>0</v>
      </c>
      <c r="AC11" s="31"/>
    </row>
    <row r="12" spans="1:51" ht="17.2" customHeight="1">
      <c r="A12" s="64">
        <v>5</v>
      </c>
      <c r="B12" s="65" t="s">
        <v>40</v>
      </c>
      <c r="C12" s="66"/>
      <c r="D12" s="67"/>
      <c r="E12" s="68"/>
      <c r="F12" s="69"/>
      <c r="G12" s="67"/>
      <c r="H12" s="68"/>
      <c r="I12" s="69"/>
      <c r="J12" s="67"/>
      <c r="K12" s="68"/>
      <c r="L12" s="69"/>
      <c r="M12" s="67"/>
      <c r="N12" s="68"/>
      <c r="O12" s="69"/>
      <c r="P12" s="67"/>
      <c r="Q12" s="68"/>
      <c r="R12" s="69"/>
      <c r="S12" s="70"/>
      <c r="T12" s="71"/>
      <c r="U12" s="72"/>
      <c r="V12" s="70"/>
      <c r="W12" s="71"/>
      <c r="X12" s="72"/>
      <c r="Y12" s="61">
        <f t="shared" si="0"/>
        <v>0</v>
      </c>
      <c r="Z12" s="61">
        <f t="shared" si="1"/>
        <v>0</v>
      </c>
      <c r="AA12" s="63">
        <f t="shared" si="2"/>
        <v>0</v>
      </c>
      <c r="AB12" s="63">
        <f t="shared" si="3"/>
        <v>0</v>
      </c>
      <c r="AC12" s="31"/>
    </row>
    <row r="13" spans="1:51" ht="17.2" customHeight="1">
      <c r="A13" s="64">
        <v>6</v>
      </c>
      <c r="B13" s="65"/>
      <c r="C13" s="66"/>
      <c r="D13" s="67"/>
      <c r="E13" s="68"/>
      <c r="F13" s="69"/>
      <c r="G13" s="67"/>
      <c r="H13" s="68"/>
      <c r="I13" s="69"/>
      <c r="J13" s="67"/>
      <c r="K13" s="68"/>
      <c r="L13" s="69"/>
      <c r="M13" s="67"/>
      <c r="N13" s="68"/>
      <c r="O13" s="69"/>
      <c r="P13" s="67"/>
      <c r="Q13" s="68"/>
      <c r="R13" s="69"/>
      <c r="S13" s="70"/>
      <c r="T13" s="71"/>
      <c r="U13" s="72"/>
      <c r="V13" s="70"/>
      <c r="W13" s="71"/>
      <c r="X13" s="72"/>
      <c r="Y13" s="61">
        <f t="shared" si="0"/>
        <v>0</v>
      </c>
      <c r="Z13" s="61">
        <f t="shared" si="1"/>
        <v>0</v>
      </c>
      <c r="AA13" s="63">
        <f t="shared" si="2"/>
        <v>0</v>
      </c>
      <c r="AB13" s="63">
        <f t="shared" si="3"/>
        <v>0</v>
      </c>
      <c r="AC13" s="31"/>
    </row>
    <row r="14" spans="1:51" ht="17.2" customHeight="1" thickBot="1">
      <c r="A14" s="73">
        <v>7</v>
      </c>
      <c r="B14" s="74"/>
      <c r="C14" s="75"/>
      <c r="D14" s="76"/>
      <c r="E14" s="77"/>
      <c r="F14" s="78"/>
      <c r="G14" s="76"/>
      <c r="H14" s="77"/>
      <c r="I14" s="78"/>
      <c r="J14" s="76"/>
      <c r="K14" s="77"/>
      <c r="L14" s="78"/>
      <c r="M14" s="76"/>
      <c r="N14" s="77"/>
      <c r="O14" s="78"/>
      <c r="P14" s="76"/>
      <c r="Q14" s="77"/>
      <c r="R14" s="78"/>
      <c r="S14" s="79"/>
      <c r="T14" s="80"/>
      <c r="U14" s="81"/>
      <c r="V14" s="79"/>
      <c r="W14" s="80"/>
      <c r="X14" s="81"/>
      <c r="Y14" s="82">
        <f t="shared" si="0"/>
        <v>0</v>
      </c>
      <c r="Z14" s="82">
        <f t="shared" si="1"/>
        <v>0</v>
      </c>
      <c r="AA14" s="83">
        <f t="shared" si="2"/>
        <v>0</v>
      </c>
      <c r="AB14" s="83">
        <f t="shared" si="3"/>
        <v>0</v>
      </c>
      <c r="AC14" s="31"/>
    </row>
    <row r="15" spans="1:51" ht="17.2" customHeight="1" thickTop="1">
      <c r="A15" s="302" t="s">
        <v>93</v>
      </c>
      <c r="B15" s="303"/>
      <c r="C15" s="84"/>
      <c r="D15" s="85"/>
      <c r="E15" s="86"/>
      <c r="F15" s="87"/>
      <c r="G15" s="85"/>
      <c r="H15" s="86"/>
      <c r="I15" s="87"/>
      <c r="J15" s="85"/>
      <c r="K15" s="86"/>
      <c r="L15" s="87"/>
      <c r="M15" s="85"/>
      <c r="N15" s="86"/>
      <c r="O15" s="87"/>
      <c r="P15" s="85"/>
      <c r="Q15" s="86"/>
      <c r="R15" s="87"/>
      <c r="S15" s="85"/>
      <c r="T15" s="86"/>
      <c r="U15" s="87"/>
      <c r="V15" s="85"/>
      <c r="W15" s="86"/>
      <c r="X15" s="87"/>
      <c r="Y15" s="88"/>
      <c r="Z15" s="88"/>
      <c r="AA15" s="89"/>
      <c r="AB15" s="90"/>
      <c r="AC15" s="31"/>
    </row>
    <row r="16" spans="1:51" ht="17.2" customHeight="1">
      <c r="A16" s="64">
        <v>1</v>
      </c>
      <c r="B16" s="65" t="s">
        <v>115</v>
      </c>
      <c r="C16" s="66">
        <v>21.84</v>
      </c>
      <c r="D16" s="67"/>
      <c r="E16" s="68" t="s">
        <v>41</v>
      </c>
      <c r="F16" s="69"/>
      <c r="G16" s="67"/>
      <c r="H16" s="68"/>
      <c r="I16" s="69"/>
      <c r="J16" s="67"/>
      <c r="K16" s="68"/>
      <c r="L16" s="69"/>
      <c r="M16" s="67"/>
      <c r="N16" s="68"/>
      <c r="O16" s="69"/>
      <c r="P16" s="67"/>
      <c r="Q16" s="68"/>
      <c r="R16" s="69"/>
      <c r="S16" s="70"/>
      <c r="T16" s="71"/>
      <c r="U16" s="72"/>
      <c r="V16" s="70"/>
      <c r="W16" s="71"/>
      <c r="X16" s="72"/>
      <c r="Y16" s="61">
        <f>COUNTIF(D16:X16,"x")+COUNTIF(D16:X16,"o")</f>
        <v>1</v>
      </c>
      <c r="Z16" s="61">
        <f>Y16-COUNTIF(D16:X16,"o")</f>
        <v>1</v>
      </c>
      <c r="AA16" s="63">
        <f>Y16*C16*$C$45</f>
        <v>94.9</v>
      </c>
      <c r="AB16" s="63">
        <f>Z16*C16*$C$45</f>
        <v>94.9</v>
      </c>
      <c r="AC16" s="31"/>
    </row>
    <row r="17" spans="1:120" ht="17.2" customHeight="1">
      <c r="A17" s="64">
        <v>2</v>
      </c>
      <c r="B17" s="65"/>
      <c r="C17" s="66"/>
      <c r="D17" s="67"/>
      <c r="E17" s="68"/>
      <c r="F17" s="69"/>
      <c r="G17" s="67"/>
      <c r="H17" s="68"/>
      <c r="I17" s="69"/>
      <c r="J17" s="67"/>
      <c r="K17" s="68"/>
      <c r="L17" s="69"/>
      <c r="M17" s="67"/>
      <c r="N17" s="68"/>
      <c r="O17" s="69"/>
      <c r="P17" s="67"/>
      <c r="Q17" s="68"/>
      <c r="R17" s="69"/>
      <c r="S17" s="70"/>
      <c r="T17" s="71"/>
      <c r="U17" s="72"/>
      <c r="V17" s="70"/>
      <c r="W17" s="71"/>
      <c r="X17" s="72"/>
      <c r="Y17" s="61">
        <f>COUNTIF(D17:X17,"x")+COUNTIF(D17:X17,"o")</f>
        <v>0</v>
      </c>
      <c r="Z17" s="61">
        <f>Y17-COUNTIF(D17:X17,"o")</f>
        <v>0</v>
      </c>
      <c r="AA17" s="63">
        <f>Y17*C17*$C$45</f>
        <v>0</v>
      </c>
      <c r="AB17" s="63">
        <f>Z17*C17*$C$45</f>
        <v>0</v>
      </c>
      <c r="AC17" s="31"/>
    </row>
    <row r="18" spans="1:120" ht="17.2" customHeight="1">
      <c r="A18" s="64">
        <v>3</v>
      </c>
      <c r="B18" s="65"/>
      <c r="C18" s="66"/>
      <c r="D18" s="67"/>
      <c r="E18" s="68"/>
      <c r="F18" s="69"/>
      <c r="G18" s="67"/>
      <c r="H18" s="68"/>
      <c r="I18" s="69"/>
      <c r="J18" s="67"/>
      <c r="K18" s="68"/>
      <c r="L18" s="69"/>
      <c r="M18" s="67"/>
      <c r="N18" s="68"/>
      <c r="O18" s="69"/>
      <c r="P18" s="67"/>
      <c r="Q18" s="68"/>
      <c r="R18" s="69"/>
      <c r="S18" s="70"/>
      <c r="T18" s="71"/>
      <c r="U18" s="72"/>
      <c r="V18" s="70"/>
      <c r="W18" s="71"/>
      <c r="X18" s="72"/>
      <c r="Y18" s="61">
        <f>COUNTIF(D18:X18,"x")+COUNTIF(D18:X18,"o")</f>
        <v>0</v>
      </c>
      <c r="Z18" s="61">
        <f>Y18-COUNTIF(D18:X18,"o")</f>
        <v>0</v>
      </c>
      <c r="AA18" s="63">
        <f>Y18*C18*$C$45</f>
        <v>0</v>
      </c>
      <c r="AB18" s="63">
        <f>Z18*C18*$C$45</f>
        <v>0</v>
      </c>
      <c r="AC18" s="31"/>
    </row>
    <row r="19" spans="1:120" ht="17.2" customHeight="1">
      <c r="A19" s="64">
        <v>4</v>
      </c>
      <c r="B19" s="65"/>
      <c r="C19" s="66"/>
      <c r="D19" s="67"/>
      <c r="E19" s="68"/>
      <c r="F19" s="69"/>
      <c r="G19" s="67"/>
      <c r="H19" s="68"/>
      <c r="I19" s="69"/>
      <c r="J19" s="67"/>
      <c r="K19" s="68"/>
      <c r="L19" s="69"/>
      <c r="M19" s="67"/>
      <c r="N19" s="68"/>
      <c r="O19" s="69"/>
      <c r="P19" s="67"/>
      <c r="Q19" s="68"/>
      <c r="R19" s="69"/>
      <c r="S19" s="70"/>
      <c r="T19" s="71"/>
      <c r="U19" s="72"/>
      <c r="V19" s="70"/>
      <c r="W19" s="71"/>
      <c r="X19" s="72"/>
      <c r="Y19" s="61">
        <f>COUNTIF(D19:X19,"x")+COUNTIF(D19:X19,"o")</f>
        <v>0</v>
      </c>
      <c r="Z19" s="61">
        <f>Y19-COUNTIF(D19:X19,"o")</f>
        <v>0</v>
      </c>
      <c r="AA19" s="63">
        <f>Y19*C19*$C$45</f>
        <v>0</v>
      </c>
      <c r="AB19" s="63">
        <f>Z19*C19*$C$45</f>
        <v>0</v>
      </c>
      <c r="AC19" s="31"/>
    </row>
    <row r="20" spans="1:120" ht="17.2" customHeight="1">
      <c r="A20" s="304" t="s">
        <v>95</v>
      </c>
      <c r="B20" s="305"/>
      <c r="C20" s="91"/>
      <c r="D20" s="92"/>
      <c r="E20" s="93"/>
      <c r="F20" s="94"/>
      <c r="G20" s="92"/>
      <c r="H20" s="93"/>
      <c r="I20" s="94"/>
      <c r="J20" s="92"/>
      <c r="K20" s="93"/>
      <c r="L20" s="94"/>
      <c r="M20" s="92"/>
      <c r="N20" s="93"/>
      <c r="O20" s="94"/>
      <c r="P20" s="92"/>
      <c r="Q20" s="93"/>
      <c r="R20" s="94"/>
      <c r="S20" s="92"/>
      <c r="T20" s="93"/>
      <c r="U20" s="94"/>
      <c r="V20" s="92"/>
      <c r="W20" s="93"/>
      <c r="X20" s="94"/>
      <c r="Y20" s="95"/>
      <c r="Z20" s="95"/>
      <c r="AA20" s="96"/>
      <c r="AB20" s="97"/>
      <c r="AC20" s="31"/>
    </row>
    <row r="21" spans="1:120" ht="17.2" customHeight="1">
      <c r="A21" s="64">
        <v>1</v>
      </c>
      <c r="B21" s="65" t="s">
        <v>116</v>
      </c>
      <c r="C21" s="66">
        <v>14.78</v>
      </c>
      <c r="D21" s="67" t="s">
        <v>42</v>
      </c>
      <c r="E21" s="68"/>
      <c r="F21" s="69"/>
      <c r="G21" s="67"/>
      <c r="H21" s="68"/>
      <c r="I21" s="69"/>
      <c r="J21" s="67"/>
      <c r="K21" s="68"/>
      <c r="L21" s="69"/>
      <c r="M21" s="67"/>
      <c r="N21" s="68"/>
      <c r="O21" s="69"/>
      <c r="P21" s="67"/>
      <c r="Q21" s="68"/>
      <c r="R21" s="69"/>
      <c r="S21" s="70"/>
      <c r="T21" s="71"/>
      <c r="U21" s="72"/>
      <c r="V21" s="70"/>
      <c r="W21" s="71"/>
      <c r="X21" s="72"/>
      <c r="Y21" s="61">
        <f>COUNTIF(D21:X21,"x")+COUNTIF(D21:X21,"o")</f>
        <v>1</v>
      </c>
      <c r="Z21" s="61">
        <f>Y21-COUNTIF(D21:X21,"o")</f>
        <v>0</v>
      </c>
      <c r="AA21" s="63">
        <f>Y21*C21*$C$45</f>
        <v>64.222619047619048</v>
      </c>
      <c r="AB21" s="63">
        <f>Z21*C21*$C$45</f>
        <v>0</v>
      </c>
      <c r="AC21" s="31"/>
    </row>
    <row r="22" spans="1:120" ht="17.2" customHeight="1">
      <c r="A22" s="64">
        <v>2</v>
      </c>
      <c r="B22" s="65"/>
      <c r="C22" s="66"/>
      <c r="D22" s="67"/>
      <c r="E22" s="68"/>
      <c r="F22" s="69"/>
      <c r="G22" s="67"/>
      <c r="H22" s="68"/>
      <c r="I22" s="69"/>
      <c r="J22" s="67"/>
      <c r="K22" s="68"/>
      <c r="L22" s="69"/>
      <c r="M22" s="67"/>
      <c r="N22" s="68"/>
      <c r="O22" s="69"/>
      <c r="P22" s="67"/>
      <c r="Q22" s="68"/>
      <c r="R22" s="69"/>
      <c r="S22" s="70"/>
      <c r="T22" s="71"/>
      <c r="U22" s="72"/>
      <c r="V22" s="70"/>
      <c r="W22" s="71"/>
      <c r="X22" s="72"/>
      <c r="Y22" s="61">
        <f>COUNTIF(D22:X22,"x")+COUNTIF(D22:X22,"o")</f>
        <v>0</v>
      </c>
      <c r="Z22" s="61">
        <f>Y22-COUNTIF(D22:X22,"o")</f>
        <v>0</v>
      </c>
      <c r="AA22" s="63">
        <f>Y22*C22*$C$45</f>
        <v>0</v>
      </c>
      <c r="AB22" s="63">
        <f>Z22*C22*$C$45</f>
        <v>0</v>
      </c>
      <c r="AC22" s="31"/>
    </row>
    <row r="23" spans="1:120" ht="17.2" customHeight="1">
      <c r="A23" s="64">
        <v>3</v>
      </c>
      <c r="B23" s="65"/>
      <c r="C23" s="66"/>
      <c r="D23" s="67"/>
      <c r="E23" s="68"/>
      <c r="F23" s="69"/>
      <c r="G23" s="67"/>
      <c r="H23" s="68"/>
      <c r="I23" s="69"/>
      <c r="J23" s="67"/>
      <c r="K23" s="68"/>
      <c r="L23" s="69"/>
      <c r="M23" s="67"/>
      <c r="N23" s="68"/>
      <c r="O23" s="69"/>
      <c r="P23" s="67"/>
      <c r="Q23" s="68"/>
      <c r="R23" s="69"/>
      <c r="S23" s="70"/>
      <c r="T23" s="71"/>
      <c r="U23" s="72"/>
      <c r="V23" s="70"/>
      <c r="W23" s="71"/>
      <c r="X23" s="72"/>
      <c r="Y23" s="61">
        <f>COUNTIF(D23:X23,"x")+COUNTIF(D23:X23,"o")</f>
        <v>0</v>
      </c>
      <c r="Z23" s="61">
        <f>Y23-COUNTIF(D23:X23,"o")</f>
        <v>0</v>
      </c>
      <c r="AA23" s="63">
        <f>Y23*C23*$C$45</f>
        <v>0</v>
      </c>
      <c r="AB23" s="63">
        <f>Z23*C23*$C$45</f>
        <v>0</v>
      </c>
      <c r="AC23" s="31"/>
    </row>
    <row r="24" spans="1:120" ht="17.2" customHeight="1">
      <c r="A24" s="287" t="s">
        <v>112</v>
      </c>
      <c r="B24" s="288"/>
      <c r="C24" s="98"/>
      <c r="D24" s="99"/>
      <c r="E24" s="100"/>
      <c r="F24" s="101"/>
      <c r="G24" s="99"/>
      <c r="H24" s="100"/>
      <c r="I24" s="101"/>
      <c r="J24" s="99"/>
      <c r="K24" s="100"/>
      <c r="L24" s="101"/>
      <c r="M24" s="99"/>
      <c r="N24" s="100"/>
      <c r="O24" s="101"/>
      <c r="P24" s="99"/>
      <c r="Q24" s="100"/>
      <c r="R24" s="101"/>
      <c r="S24" s="99"/>
      <c r="T24" s="100"/>
      <c r="U24" s="101"/>
      <c r="V24" s="99"/>
      <c r="W24" s="100"/>
      <c r="X24" s="101"/>
      <c r="Y24" s="102"/>
      <c r="Z24" s="102"/>
      <c r="AA24" s="103"/>
      <c r="AB24" s="104"/>
      <c r="AC24" s="31"/>
    </row>
    <row r="25" spans="1:120" ht="17.2" customHeight="1">
      <c r="A25" s="73">
        <v>1</v>
      </c>
      <c r="B25" s="65" t="s">
        <v>113</v>
      </c>
      <c r="C25" s="66">
        <v>4.88</v>
      </c>
      <c r="D25" s="67"/>
      <c r="E25" s="68"/>
      <c r="F25" s="69"/>
      <c r="G25" s="67"/>
      <c r="H25" s="68"/>
      <c r="I25" s="69"/>
      <c r="J25" s="67"/>
      <c r="K25" s="68"/>
      <c r="L25" s="69"/>
      <c r="M25" s="67"/>
      <c r="N25" s="68"/>
      <c r="O25" s="69"/>
      <c r="P25" s="67"/>
      <c r="Q25" s="68"/>
      <c r="R25" s="69"/>
      <c r="S25" s="70" t="s">
        <v>42</v>
      </c>
      <c r="T25" s="71"/>
      <c r="U25" s="72" t="s">
        <v>42</v>
      </c>
      <c r="V25" s="70" t="s">
        <v>42</v>
      </c>
      <c r="W25" s="71"/>
      <c r="X25" s="72" t="s">
        <v>42</v>
      </c>
      <c r="Y25" s="61">
        <f>COUNTIF(D25:X25,"x")+COUNTIF(D25:X25,"o")</f>
        <v>4</v>
      </c>
      <c r="Z25" s="61">
        <f>Y25-COUNTIF(D25:X25,"o")</f>
        <v>0</v>
      </c>
      <c r="AA25" s="63">
        <f>Y25*C25*$C$45</f>
        <v>84.819047619047623</v>
      </c>
      <c r="AB25" s="63">
        <f>Z25*C25*$C$45</f>
        <v>0</v>
      </c>
      <c r="AC25" s="31"/>
    </row>
    <row r="26" spans="1:120" ht="17.2" customHeight="1">
      <c r="A26" s="73">
        <v>2</v>
      </c>
      <c r="B26" s="65" t="s">
        <v>114</v>
      </c>
      <c r="C26" s="66">
        <v>2.89</v>
      </c>
      <c r="D26" s="67" t="s">
        <v>42</v>
      </c>
      <c r="E26" s="68"/>
      <c r="F26" s="69" t="s">
        <v>41</v>
      </c>
      <c r="G26" s="67" t="s">
        <v>41</v>
      </c>
      <c r="H26" s="68"/>
      <c r="I26" s="69" t="s">
        <v>41</v>
      </c>
      <c r="J26" s="67" t="s">
        <v>41</v>
      </c>
      <c r="K26" s="68"/>
      <c r="L26" s="69" t="s">
        <v>41</v>
      </c>
      <c r="M26" s="67" t="s">
        <v>41</v>
      </c>
      <c r="N26" s="68"/>
      <c r="O26" s="69" t="s">
        <v>41</v>
      </c>
      <c r="P26" s="67" t="s">
        <v>41</v>
      </c>
      <c r="Q26" s="68"/>
      <c r="R26" s="69" t="s">
        <v>41</v>
      </c>
      <c r="S26" s="70"/>
      <c r="T26" s="71"/>
      <c r="U26" s="72"/>
      <c r="V26" s="70"/>
      <c r="W26" s="71"/>
      <c r="X26" s="72"/>
      <c r="Y26" s="61">
        <f>COUNTIF(D26:X26,"x")+COUNTIF(D26:X26,"o")</f>
        <v>10</v>
      </c>
      <c r="Z26" s="61">
        <f>Y26-COUNTIF(D26:X26,"o")</f>
        <v>9</v>
      </c>
      <c r="AA26" s="63">
        <f>Y26*C26*$C$45</f>
        <v>125.57738095238098</v>
      </c>
      <c r="AB26" s="63">
        <f>Z26*C26*$C$45</f>
        <v>113.01964285714288</v>
      </c>
      <c r="AC26" s="31"/>
    </row>
    <row r="27" spans="1:120" ht="17.2" customHeight="1" thickBot="1">
      <c r="A27" s="105">
        <v>3</v>
      </c>
      <c r="B27" s="65"/>
      <c r="C27" s="66"/>
      <c r="D27" s="67"/>
      <c r="E27" s="68"/>
      <c r="F27" s="69"/>
      <c r="G27" s="67"/>
      <c r="H27" s="68"/>
      <c r="I27" s="69"/>
      <c r="J27" s="67"/>
      <c r="K27" s="68"/>
      <c r="L27" s="69"/>
      <c r="M27" s="67"/>
      <c r="N27" s="68"/>
      <c r="O27" s="69"/>
      <c r="P27" s="67"/>
      <c r="Q27" s="68"/>
      <c r="R27" s="69"/>
      <c r="S27" s="70"/>
      <c r="T27" s="71"/>
      <c r="U27" s="72"/>
      <c r="V27" s="70"/>
      <c r="W27" s="71"/>
      <c r="X27" s="72"/>
      <c r="Y27" s="61">
        <f>COUNTIF(D27:X27,"x")+COUNTIF(D27:X27,"o")</f>
        <v>0</v>
      </c>
      <c r="Z27" s="61">
        <f>Y27-COUNTIF(D27:X27,"o")</f>
        <v>0</v>
      </c>
      <c r="AA27" s="63">
        <f>Y27*C27*$C$45</f>
        <v>0</v>
      </c>
      <c r="AB27" s="63">
        <f>Z27*C27*$C$45</f>
        <v>0</v>
      </c>
      <c r="AC27" s="31"/>
    </row>
    <row r="28" spans="1:120" ht="24" customHeight="1" thickTop="1" thickBot="1">
      <c r="A28" s="106"/>
      <c r="B28" s="300" t="s">
        <v>49</v>
      </c>
      <c r="C28" s="301"/>
      <c r="D28" s="107">
        <f t="shared" ref="D28:X28" si="4">ROWS(D7:D27)-COUNTBLANK(D7:D27)</f>
        <v>5</v>
      </c>
      <c r="E28" s="108">
        <f t="shared" si="4"/>
        <v>1</v>
      </c>
      <c r="F28" s="109">
        <f t="shared" si="4"/>
        <v>2</v>
      </c>
      <c r="G28" s="107">
        <f t="shared" si="4"/>
        <v>4</v>
      </c>
      <c r="H28" s="108">
        <f t="shared" si="4"/>
        <v>0</v>
      </c>
      <c r="I28" s="109">
        <f t="shared" si="4"/>
        <v>2</v>
      </c>
      <c r="J28" s="107">
        <f t="shared" si="4"/>
        <v>4</v>
      </c>
      <c r="K28" s="108">
        <f t="shared" si="4"/>
        <v>0</v>
      </c>
      <c r="L28" s="109">
        <f t="shared" si="4"/>
        <v>2</v>
      </c>
      <c r="M28" s="107">
        <f t="shared" si="4"/>
        <v>4</v>
      </c>
      <c r="N28" s="108">
        <f t="shared" si="4"/>
        <v>0</v>
      </c>
      <c r="O28" s="109">
        <f t="shared" si="4"/>
        <v>2</v>
      </c>
      <c r="P28" s="107">
        <f t="shared" si="4"/>
        <v>4</v>
      </c>
      <c r="Q28" s="108">
        <f t="shared" si="4"/>
        <v>0</v>
      </c>
      <c r="R28" s="109">
        <f t="shared" si="4"/>
        <v>2</v>
      </c>
      <c r="S28" s="110">
        <f t="shared" si="4"/>
        <v>4</v>
      </c>
      <c r="T28" s="111">
        <f t="shared" si="4"/>
        <v>0</v>
      </c>
      <c r="U28" s="112">
        <f t="shared" si="4"/>
        <v>4</v>
      </c>
      <c r="V28" s="110">
        <f t="shared" si="4"/>
        <v>4</v>
      </c>
      <c r="W28" s="111">
        <f t="shared" si="4"/>
        <v>0</v>
      </c>
      <c r="X28" s="112">
        <f t="shared" si="4"/>
        <v>4</v>
      </c>
      <c r="Y28" s="113" t="s">
        <v>6</v>
      </c>
      <c r="Z28" s="113" t="s">
        <v>6</v>
      </c>
      <c r="AA28" s="114">
        <f>SUM(AA7:AA27)</f>
        <v>2737.2392857142863</v>
      </c>
      <c r="AB28" s="114">
        <f>SUM(AB7:AB27)</f>
        <v>1606.651785714286</v>
      </c>
      <c r="AC28" s="31"/>
    </row>
    <row r="29" spans="1:120" ht="15" customHeight="1" thickTop="1" thickBot="1">
      <c r="A29" s="115" t="s">
        <v>9</v>
      </c>
      <c r="B29" s="116"/>
      <c r="C29" s="117"/>
      <c r="D29" s="118"/>
      <c r="E29" s="118"/>
      <c r="F29" s="118"/>
      <c r="G29" s="119"/>
      <c r="H29" s="119"/>
      <c r="I29" s="119"/>
      <c r="J29" s="119"/>
      <c r="K29" s="119"/>
      <c r="L29" s="120" t="s">
        <v>88</v>
      </c>
      <c r="M29" s="263">
        <v>0</v>
      </c>
      <c r="N29" s="263"/>
      <c r="O29" s="263"/>
      <c r="P29" s="263"/>
      <c r="Q29" s="263"/>
      <c r="R29" s="263"/>
      <c r="S29" s="119"/>
      <c r="T29" s="119"/>
      <c r="U29" s="119"/>
      <c r="V29" s="119"/>
      <c r="W29" s="121"/>
      <c r="X29" s="121"/>
      <c r="Y29" s="122"/>
      <c r="Z29" s="122"/>
      <c r="AA29" s="123" t="s">
        <v>48</v>
      </c>
      <c r="AB29" s="124">
        <v>0</v>
      </c>
      <c r="AC29" s="31"/>
      <c r="AE29" s="125"/>
      <c r="AF29" s="126"/>
      <c r="AG29" s="125"/>
      <c r="AP29" s="125"/>
      <c r="AQ29" s="125"/>
      <c r="AR29" s="125"/>
      <c r="AS29" s="125"/>
      <c r="AT29" s="125"/>
      <c r="BY29" s="127"/>
      <c r="BZ29" s="127"/>
      <c r="CA29" s="127"/>
      <c r="CB29" s="128"/>
      <c r="CC29" s="127"/>
      <c r="CD29" s="127"/>
      <c r="CE29" s="127"/>
      <c r="CF29" s="128"/>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9"/>
      <c r="DN29" s="130" t="s">
        <v>29</v>
      </c>
      <c r="DO29" s="131">
        <v>921</v>
      </c>
      <c r="DP29" s="132">
        <f>DO29</f>
        <v>921</v>
      </c>
    </row>
    <row r="30" spans="1:120" ht="15" customHeight="1" thickTop="1" thickBot="1">
      <c r="A30" s="115"/>
      <c r="B30" s="116"/>
      <c r="C30" s="133"/>
      <c r="D30" s="134"/>
      <c r="E30" s="134"/>
      <c r="F30" s="134"/>
      <c r="G30" s="135"/>
      <c r="H30" s="135"/>
      <c r="I30" s="135"/>
      <c r="J30" s="135"/>
      <c r="K30" s="135"/>
      <c r="L30" s="123" t="s">
        <v>89</v>
      </c>
      <c r="M30" s="285">
        <v>796</v>
      </c>
      <c r="N30" s="285"/>
      <c r="O30" s="285"/>
      <c r="P30" s="285"/>
      <c r="Q30" s="285"/>
      <c r="R30" s="285"/>
      <c r="S30" s="135"/>
      <c r="T30" s="135"/>
      <c r="U30" s="135"/>
      <c r="V30" s="135"/>
      <c r="W30" s="121"/>
      <c r="X30" s="121"/>
      <c r="Y30" s="122"/>
      <c r="Z30" s="122"/>
      <c r="AA30" s="123" t="s">
        <v>48</v>
      </c>
      <c r="AB30" s="124">
        <v>347</v>
      </c>
      <c r="AC30" s="31"/>
      <c r="AE30" s="125"/>
      <c r="AF30" s="126"/>
      <c r="AG30" s="125"/>
      <c r="AP30" s="125"/>
      <c r="AQ30" s="125"/>
      <c r="AR30" s="125"/>
      <c r="AS30" s="125"/>
      <c r="AT30" s="125"/>
      <c r="BY30" s="127"/>
      <c r="BZ30" s="127"/>
      <c r="CA30" s="127"/>
      <c r="CB30" s="128"/>
      <c r="CC30" s="127"/>
      <c r="CD30" s="127"/>
      <c r="CE30" s="127"/>
      <c r="CF30" s="128"/>
      <c r="CN30" s="127"/>
      <c r="CO30" s="127"/>
      <c r="CP30" s="127"/>
      <c r="CQ30" s="127"/>
      <c r="CR30" s="127"/>
      <c r="CS30" s="127"/>
      <c r="CT30" s="127"/>
      <c r="CU30" s="127"/>
      <c r="CV30" s="127"/>
      <c r="CW30" s="127"/>
      <c r="CX30" s="127"/>
      <c r="CY30" s="127"/>
      <c r="CZ30" s="127"/>
      <c r="DA30" s="127"/>
      <c r="DB30" s="127"/>
      <c r="DC30" s="127"/>
      <c r="DD30" s="127"/>
      <c r="DE30" s="127"/>
      <c r="DF30" s="127"/>
      <c r="DG30" s="127"/>
      <c r="DH30" s="127"/>
      <c r="DI30" s="127"/>
      <c r="DJ30" s="127"/>
      <c r="DK30" s="127"/>
      <c r="DL30" s="127"/>
      <c r="DM30" s="129"/>
      <c r="DN30" s="130"/>
      <c r="DO30" s="131"/>
      <c r="DP30" s="132"/>
    </row>
    <row r="31" spans="1:120" ht="15" customHeight="1" thickTop="1" thickBot="1">
      <c r="A31" s="115"/>
      <c r="B31" s="116"/>
      <c r="C31" s="133"/>
      <c r="D31" s="134"/>
      <c r="E31" s="134"/>
      <c r="F31" s="134"/>
      <c r="G31" s="135"/>
      <c r="H31" s="135"/>
      <c r="I31" s="135"/>
      <c r="J31" s="135"/>
      <c r="K31" s="135"/>
      <c r="L31" s="123" t="s">
        <v>90</v>
      </c>
      <c r="M31" s="285">
        <v>1497</v>
      </c>
      <c r="N31" s="285"/>
      <c r="O31" s="285"/>
      <c r="P31" s="285"/>
      <c r="Q31" s="285"/>
      <c r="R31" s="285"/>
      <c r="S31" s="135"/>
      <c r="T31" s="135"/>
      <c r="U31" s="135"/>
      <c r="V31" s="135"/>
      <c r="W31" s="121"/>
      <c r="X31" s="121"/>
      <c r="Y31" s="122"/>
      <c r="Z31" s="122"/>
      <c r="AA31" s="123" t="s">
        <v>48</v>
      </c>
      <c r="AB31" s="124">
        <v>599</v>
      </c>
      <c r="AC31" s="31"/>
      <c r="AE31" s="125"/>
      <c r="AF31" s="126"/>
      <c r="AG31" s="125"/>
      <c r="AP31" s="125"/>
      <c r="AQ31" s="125"/>
      <c r="AR31" s="125"/>
      <c r="AS31" s="125"/>
      <c r="AT31" s="125"/>
      <c r="BY31" s="127"/>
      <c r="BZ31" s="127"/>
      <c r="CA31" s="127"/>
      <c r="CB31" s="128"/>
      <c r="CC31" s="127"/>
      <c r="CD31" s="127"/>
      <c r="CE31" s="127"/>
      <c r="CF31" s="128"/>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9"/>
      <c r="DN31" s="130"/>
      <c r="DO31" s="131"/>
      <c r="DP31" s="132"/>
    </row>
    <row r="32" spans="1:120" ht="15" customHeight="1" thickTop="1" thickBot="1">
      <c r="A32" s="136" t="s">
        <v>41</v>
      </c>
      <c r="B32" s="137" t="s">
        <v>8</v>
      </c>
      <c r="C32" s="138"/>
      <c r="D32" s="139"/>
      <c r="E32" s="140"/>
      <c r="F32" s="121"/>
      <c r="G32" s="121"/>
      <c r="H32" s="121"/>
      <c r="I32" s="121"/>
      <c r="J32" s="121"/>
      <c r="K32" s="121"/>
      <c r="L32" s="123" t="s">
        <v>91</v>
      </c>
      <c r="M32" s="285">
        <v>1859</v>
      </c>
      <c r="N32" s="285"/>
      <c r="O32" s="285"/>
      <c r="P32" s="285"/>
      <c r="Q32" s="285"/>
      <c r="R32" s="285"/>
      <c r="S32" s="121"/>
      <c r="T32" s="121"/>
      <c r="U32" s="121"/>
      <c r="V32" s="121"/>
      <c r="W32" s="121"/>
      <c r="X32" s="121"/>
      <c r="Y32" s="122"/>
      <c r="Z32" s="122"/>
      <c r="AA32" s="123" t="s">
        <v>48</v>
      </c>
      <c r="AB32" s="124">
        <v>800</v>
      </c>
      <c r="AC32" s="31"/>
      <c r="AE32" s="125"/>
      <c r="AF32" s="125"/>
      <c r="AG32" s="125"/>
      <c r="AP32" s="125"/>
      <c r="AQ32" s="125"/>
      <c r="AR32" s="125"/>
      <c r="AS32" s="125"/>
      <c r="AT32" s="125"/>
      <c r="BY32" s="127"/>
      <c r="BZ32" s="127"/>
      <c r="CA32" s="127"/>
      <c r="CB32" s="128"/>
      <c r="CC32" s="127"/>
      <c r="CD32" s="127"/>
      <c r="CE32" s="127"/>
      <c r="CF32" s="128"/>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9"/>
      <c r="DN32" s="130" t="s">
        <v>7</v>
      </c>
      <c r="DO32" s="141">
        <f>IF((AA28-DO29)&gt;0,(AA28-DO29),"nix")</f>
        <v>1816.2392857142863</v>
      </c>
      <c r="DP32" s="141">
        <f>IF((AB28-DP29)&gt;0,(AB28-DP29),"nix")</f>
        <v>685.65178571428601</v>
      </c>
    </row>
    <row r="33" spans="1:120" ht="15" customHeight="1" thickTop="1" thickBot="1">
      <c r="A33" s="136" t="s">
        <v>42</v>
      </c>
      <c r="B33" s="137" t="s">
        <v>47</v>
      </c>
      <c r="C33" s="142"/>
      <c r="D33" s="143"/>
      <c r="E33" s="144"/>
      <c r="F33" s="145"/>
      <c r="G33" s="145"/>
      <c r="H33" s="145"/>
      <c r="I33" s="145"/>
      <c r="J33" s="145"/>
      <c r="K33" s="145"/>
      <c r="L33" s="146" t="s">
        <v>92</v>
      </c>
      <c r="M33" s="286">
        <v>2299</v>
      </c>
      <c r="N33" s="286"/>
      <c r="O33" s="286"/>
      <c r="P33" s="286"/>
      <c r="Q33" s="286"/>
      <c r="R33" s="286"/>
      <c r="S33" s="145"/>
      <c r="T33" s="145"/>
      <c r="U33" s="145"/>
      <c r="V33" s="145"/>
      <c r="W33" s="145"/>
      <c r="X33" s="145"/>
      <c r="Y33" s="147"/>
      <c r="Z33" s="147"/>
      <c r="AA33" s="146" t="s">
        <v>48</v>
      </c>
      <c r="AB33" s="148">
        <v>990</v>
      </c>
      <c r="AC33" s="31"/>
      <c r="AE33" s="125"/>
      <c r="AF33" s="125"/>
      <c r="AG33" s="125"/>
      <c r="AP33" s="125"/>
      <c r="AQ33" s="125"/>
      <c r="AR33" s="125"/>
      <c r="AS33" s="125"/>
      <c r="AT33" s="125"/>
      <c r="BY33" s="127"/>
      <c r="BZ33" s="127"/>
      <c r="CA33" s="127"/>
      <c r="CB33" s="128"/>
      <c r="CC33" s="127"/>
      <c r="CD33" s="127"/>
      <c r="CE33" s="127"/>
      <c r="CF33" s="128"/>
      <c r="CN33" s="127"/>
      <c r="CO33" s="127"/>
      <c r="CP33" s="127"/>
      <c r="CQ33" s="127"/>
      <c r="CR33" s="127"/>
      <c r="CS33" s="127"/>
      <c r="CT33" s="127"/>
      <c r="CU33" s="127"/>
      <c r="CV33" s="127"/>
      <c r="CW33" s="127"/>
      <c r="CX33" s="127"/>
      <c r="CY33" s="127"/>
      <c r="CZ33" s="127"/>
      <c r="DA33" s="127"/>
      <c r="DB33" s="127"/>
      <c r="DC33" s="127"/>
      <c r="DD33" s="127"/>
      <c r="DK33" s="127"/>
      <c r="DL33" s="127"/>
      <c r="DM33" s="129"/>
      <c r="DN33" s="130" t="s">
        <v>30</v>
      </c>
      <c r="DO33" s="132">
        <f>(IF((DO29=M29),AB29))+(IF((DO29=M32),AB32))+(IF((DO29=M33),AB33))</f>
        <v>0</v>
      </c>
      <c r="DP33" s="132">
        <f>DO33</f>
        <v>0</v>
      </c>
    </row>
    <row r="34" spans="1:120" ht="9.9499999999999993" customHeight="1" thickTop="1" thickBot="1">
      <c r="A34" s="136"/>
      <c r="B34" s="137"/>
      <c r="C34" s="149"/>
      <c r="D34" s="150"/>
      <c r="E34" s="151"/>
      <c r="F34" s="33"/>
      <c r="G34" s="33"/>
      <c r="H34" s="33"/>
      <c r="I34" s="33"/>
      <c r="J34" s="33"/>
      <c r="K34" s="33"/>
      <c r="L34" s="152"/>
      <c r="M34" s="152"/>
      <c r="N34" s="152"/>
      <c r="O34" s="152"/>
      <c r="P34" s="152"/>
      <c r="Q34" s="152"/>
      <c r="R34" s="152"/>
      <c r="S34" s="152"/>
      <c r="T34" s="152"/>
      <c r="U34" s="152"/>
      <c r="V34" s="152"/>
      <c r="W34" s="152"/>
      <c r="X34" s="152"/>
      <c r="Y34" s="152"/>
      <c r="Z34" s="152"/>
      <c r="AA34" s="153"/>
      <c r="AB34" s="154"/>
      <c r="AC34" s="31"/>
      <c r="AP34" s="125"/>
      <c r="AQ34" s="125"/>
      <c r="AR34" s="125"/>
      <c r="AS34" s="125"/>
      <c r="AT34" s="125"/>
      <c r="BY34" s="127"/>
      <c r="BZ34" s="127"/>
      <c r="CA34" s="127"/>
      <c r="CB34" s="128"/>
      <c r="CC34" s="127"/>
      <c r="CD34" s="127"/>
      <c r="CE34" s="127"/>
      <c r="CF34" s="128"/>
      <c r="CN34" s="127"/>
      <c r="CO34" s="127"/>
      <c r="CP34" s="127"/>
      <c r="CQ34" s="127"/>
      <c r="CR34" s="127"/>
      <c r="CS34" s="127"/>
      <c r="CT34" s="127"/>
      <c r="CU34" s="127"/>
      <c r="CV34" s="127"/>
      <c r="CW34" s="127"/>
      <c r="CX34" s="127"/>
      <c r="CY34" s="127"/>
      <c r="CZ34" s="127"/>
      <c r="DA34" s="127"/>
      <c r="DB34" s="127"/>
      <c r="DC34" s="127"/>
      <c r="DD34" s="127"/>
      <c r="DK34" s="127"/>
      <c r="DL34" s="127"/>
      <c r="DM34" s="129"/>
      <c r="DN34" s="130"/>
      <c r="DO34" s="155"/>
      <c r="DP34" s="155"/>
    </row>
    <row r="35" spans="1:120" ht="17.25" customHeight="1" thickTop="1" thickBot="1">
      <c r="A35" s="136"/>
      <c r="B35" s="270" t="s">
        <v>103</v>
      </c>
      <c r="C35" s="271"/>
      <c r="D35" s="156">
        <v>1</v>
      </c>
      <c r="E35" s="157">
        <v>2</v>
      </c>
      <c r="F35" s="157">
        <v>3</v>
      </c>
      <c r="G35" s="157">
        <v>4</v>
      </c>
      <c r="H35" s="158">
        <v>5</v>
      </c>
      <c r="I35" s="149"/>
      <c r="J35" s="149"/>
      <c r="K35" s="267" t="s">
        <v>145</v>
      </c>
      <c r="L35" s="268"/>
      <c r="M35" s="268"/>
      <c r="N35" s="268"/>
      <c r="O35" s="268"/>
      <c r="P35" s="268"/>
      <c r="Q35" s="268"/>
      <c r="R35" s="268"/>
      <c r="S35" s="268"/>
      <c r="T35" s="268"/>
      <c r="U35" s="268"/>
      <c r="V35" s="268"/>
      <c r="W35" s="268"/>
      <c r="X35" s="268"/>
      <c r="Y35" s="268"/>
      <c r="Z35" s="269"/>
      <c r="AA35" s="159">
        <f>IF(SUM(AE36:AI36)&gt;0,SUM(AE36:AI36),"")</f>
        <v>2299</v>
      </c>
      <c r="AB35" s="159">
        <f>AA35</f>
        <v>2299</v>
      </c>
      <c r="AC35" s="31"/>
      <c r="AE35" s="160" t="s">
        <v>104</v>
      </c>
      <c r="AF35" s="160" t="s">
        <v>105</v>
      </c>
      <c r="AG35" s="160" t="s">
        <v>106</v>
      </c>
      <c r="AH35" s="160" t="s">
        <v>107</v>
      </c>
      <c r="AI35" s="160" t="s">
        <v>108</v>
      </c>
      <c r="AP35" s="125"/>
      <c r="AQ35" s="125"/>
      <c r="AR35" s="125"/>
      <c r="AS35" s="125"/>
      <c r="AT35" s="125"/>
      <c r="BY35" s="127"/>
      <c r="BZ35" s="127"/>
      <c r="CA35" s="127"/>
      <c r="CB35" s="128"/>
      <c r="CC35" s="127"/>
      <c r="CD35" s="127"/>
      <c r="CE35" s="127"/>
      <c r="CF35" s="128"/>
      <c r="CN35" s="127"/>
      <c r="CO35" s="127"/>
      <c r="CP35" s="127"/>
      <c r="CQ35" s="127"/>
      <c r="CR35" s="127"/>
      <c r="CS35" s="127"/>
      <c r="CT35" s="127"/>
      <c r="CU35" s="127"/>
      <c r="CV35" s="127"/>
      <c r="CW35" s="127"/>
      <c r="CX35" s="127"/>
      <c r="CY35" s="127"/>
      <c r="CZ35" s="127"/>
      <c r="DA35" s="127"/>
      <c r="DB35" s="127"/>
      <c r="DC35" s="127"/>
      <c r="DD35" s="127"/>
      <c r="DK35" s="127"/>
      <c r="DL35" s="127"/>
      <c r="DM35" s="129"/>
      <c r="DN35" s="130"/>
      <c r="DO35" s="155"/>
      <c r="DP35" s="155"/>
    </row>
    <row r="36" spans="1:120" ht="21" customHeight="1" thickTop="1" thickBot="1">
      <c r="A36" s="136"/>
      <c r="B36" s="298" t="s">
        <v>146</v>
      </c>
      <c r="C36" s="299"/>
      <c r="D36" s="161"/>
      <c r="E36" s="162"/>
      <c r="F36" s="162"/>
      <c r="G36" s="162"/>
      <c r="H36" s="163" t="s">
        <v>41</v>
      </c>
      <c r="I36" s="164"/>
      <c r="J36" s="164"/>
      <c r="K36" s="276" t="s">
        <v>102</v>
      </c>
      <c r="L36" s="277"/>
      <c r="M36" s="277"/>
      <c r="N36" s="277"/>
      <c r="O36" s="277"/>
      <c r="P36" s="277"/>
      <c r="Q36" s="277"/>
      <c r="R36" s="277"/>
      <c r="S36" s="277"/>
      <c r="T36" s="277"/>
      <c r="U36" s="277"/>
      <c r="V36" s="277"/>
      <c r="W36" s="277"/>
      <c r="X36" s="277"/>
      <c r="Y36" s="277"/>
      <c r="Z36" s="278"/>
      <c r="AA36" s="165">
        <f>IF((AA28-AA35)&gt;0,AA28-AA35,"- - - - - - ")</f>
        <v>438.23928571428632</v>
      </c>
      <c r="AB36" s="165" t="str">
        <f>IF((AB28-AB35)&gt;0,AB28-AB35,"- - - - - - ")</f>
        <v xml:space="preserve">- - - - - - </v>
      </c>
      <c r="AC36" s="31"/>
      <c r="AE36" s="166" t="str">
        <f>IF(ISBLANK($D$36),"- - -",$M$29)</f>
        <v>- - -</v>
      </c>
      <c r="AF36" s="166" t="str">
        <f>IF(ISBLANK($E$36),"- - -",$M$30)</f>
        <v>- - -</v>
      </c>
      <c r="AG36" s="166" t="str">
        <f>IF(ISBLANK($F$36),"- - -",$M$31)</f>
        <v>- - -</v>
      </c>
      <c r="AH36" s="166" t="str">
        <f>IF(ISBLANK($G$36),"- - -",$M$32)</f>
        <v>- - -</v>
      </c>
      <c r="AI36" s="166">
        <f>IF(ISBLANK($H$36),"- - -",$M$33)</f>
        <v>2299</v>
      </c>
      <c r="AP36" s="125"/>
      <c r="AQ36" s="125"/>
      <c r="AR36" s="125"/>
      <c r="AS36" s="125"/>
      <c r="AT36" s="125"/>
      <c r="BY36" s="127"/>
      <c r="BZ36" s="127"/>
      <c r="CA36" s="127"/>
      <c r="CB36" s="128"/>
      <c r="CC36" s="127"/>
      <c r="CD36" s="127"/>
      <c r="CE36" s="127"/>
      <c r="CF36" s="128"/>
      <c r="CN36" s="127"/>
      <c r="CO36" s="127"/>
      <c r="CP36" s="127"/>
      <c r="CQ36" s="127"/>
      <c r="CR36" s="127"/>
      <c r="CS36" s="127"/>
      <c r="CT36" s="127"/>
      <c r="CU36" s="127"/>
      <c r="CV36" s="127"/>
      <c r="CW36" s="127"/>
      <c r="CX36" s="127"/>
      <c r="CY36" s="127"/>
      <c r="CZ36" s="127"/>
      <c r="DA36" s="127"/>
      <c r="DB36" s="127"/>
      <c r="DC36" s="127"/>
      <c r="DD36" s="127"/>
      <c r="DK36" s="127"/>
      <c r="DL36" s="127"/>
      <c r="DM36" s="129"/>
      <c r="DN36" s="130"/>
      <c r="DO36" s="155"/>
      <c r="DP36" s="155"/>
    </row>
    <row r="37" spans="1:120" ht="18" customHeight="1" thickTop="1" thickBot="1">
      <c r="A37" s="136"/>
      <c r="B37" s="272" t="s">
        <v>147</v>
      </c>
      <c r="C37" s="272"/>
      <c r="D37" s="272"/>
      <c r="E37" s="272"/>
      <c r="F37" s="272"/>
      <c r="G37" s="272"/>
      <c r="H37" s="272"/>
      <c r="I37" s="149"/>
      <c r="J37" s="149"/>
      <c r="K37" s="279" t="s">
        <v>100</v>
      </c>
      <c r="L37" s="280"/>
      <c r="M37" s="280"/>
      <c r="N37" s="280"/>
      <c r="O37" s="280"/>
      <c r="P37" s="280"/>
      <c r="Q37" s="280"/>
      <c r="R37" s="280"/>
      <c r="S37" s="280"/>
      <c r="T37" s="280"/>
      <c r="U37" s="280"/>
      <c r="V37" s="280"/>
      <c r="W37" s="280"/>
      <c r="X37" s="280"/>
      <c r="Y37" s="280"/>
      <c r="Z37" s="281"/>
      <c r="AA37" s="167">
        <f>(IF((AA35=M29),AB29))+(IF((AA30=M30),AB30))+(IF((AA35=M31),AB31))+(IF((AA35=M32),AB32))+(IF((AA35=M33),AB33))</f>
        <v>990</v>
      </c>
      <c r="AB37" s="167">
        <f>AA37</f>
        <v>990</v>
      </c>
      <c r="AC37" s="31"/>
      <c r="AE37" s="125"/>
      <c r="AF37" s="125"/>
      <c r="AG37" s="125"/>
      <c r="AP37" s="125"/>
      <c r="AQ37" s="125"/>
      <c r="AR37" s="125"/>
      <c r="AS37" s="125"/>
      <c r="AT37" s="125"/>
      <c r="BY37" s="127"/>
      <c r="BZ37" s="127"/>
      <c r="CA37" s="127"/>
      <c r="CB37" s="128"/>
      <c r="CC37" s="127"/>
      <c r="CD37" s="127"/>
      <c r="CE37" s="127"/>
      <c r="CF37" s="128"/>
      <c r="CN37" s="127"/>
      <c r="CO37" s="127"/>
      <c r="CP37" s="127"/>
      <c r="CQ37" s="127"/>
      <c r="CR37" s="127"/>
      <c r="CS37" s="127"/>
      <c r="CT37" s="127"/>
      <c r="CU37" s="127"/>
      <c r="CV37" s="127"/>
      <c r="CW37" s="127"/>
      <c r="CX37" s="127"/>
      <c r="CY37" s="127"/>
      <c r="CZ37" s="127"/>
      <c r="DA37" s="127"/>
      <c r="DB37" s="127"/>
      <c r="DC37" s="127"/>
      <c r="DD37" s="127"/>
      <c r="DK37" s="127"/>
      <c r="DL37" s="127"/>
      <c r="DM37" s="129"/>
      <c r="DN37" s="130"/>
      <c r="DO37" s="155"/>
      <c r="DP37" s="155"/>
    </row>
    <row r="38" spans="1:120" ht="21" customHeight="1" thickTop="1" thickBot="1">
      <c r="A38" s="136"/>
      <c r="B38" s="272"/>
      <c r="C38" s="272"/>
      <c r="D38" s="272"/>
      <c r="E38" s="272"/>
      <c r="F38" s="272"/>
      <c r="G38" s="272"/>
      <c r="H38" s="272"/>
      <c r="I38" s="149"/>
      <c r="J38" s="149"/>
      <c r="K38" s="282" t="s">
        <v>148</v>
      </c>
      <c r="L38" s="283"/>
      <c r="M38" s="283"/>
      <c r="N38" s="283"/>
      <c r="O38" s="283"/>
      <c r="P38" s="283"/>
      <c r="Q38" s="283"/>
      <c r="R38" s="283"/>
      <c r="S38" s="283"/>
      <c r="T38" s="283"/>
      <c r="U38" s="283"/>
      <c r="V38" s="283"/>
      <c r="W38" s="283"/>
      <c r="X38" s="283"/>
      <c r="Y38" s="283"/>
      <c r="Z38" s="284"/>
      <c r="AA38" s="168">
        <f>(AA35-AA28)/AA35*AA37</f>
        <v>-188.71548188653477</v>
      </c>
      <c r="AB38" s="168">
        <f>(AB35-AB28)/AB35*AB37</f>
        <v>298.14037935748451</v>
      </c>
      <c r="AC38" s="31"/>
      <c r="AE38" s="125"/>
      <c r="AF38" s="125"/>
      <c r="AG38" s="125"/>
      <c r="AP38" s="125"/>
      <c r="AQ38" s="125"/>
      <c r="AR38" s="125"/>
      <c r="AS38" s="125"/>
      <c r="AT38" s="125"/>
      <c r="BY38" s="127"/>
      <c r="BZ38" s="127"/>
      <c r="CA38" s="127"/>
      <c r="CB38" s="128"/>
      <c r="CC38" s="127"/>
      <c r="CD38" s="127"/>
      <c r="CE38" s="127"/>
      <c r="CF38" s="128"/>
      <c r="CN38" s="127"/>
      <c r="CO38" s="127"/>
      <c r="CP38" s="127"/>
      <c r="CQ38" s="127"/>
      <c r="CR38" s="127"/>
      <c r="CS38" s="127"/>
      <c r="CT38" s="127"/>
      <c r="CU38" s="127"/>
      <c r="CV38" s="127"/>
      <c r="CW38" s="127"/>
      <c r="CX38" s="127"/>
      <c r="CY38" s="127"/>
      <c r="CZ38" s="127"/>
      <c r="DA38" s="127"/>
      <c r="DB38" s="127"/>
      <c r="DC38" s="127"/>
      <c r="DD38" s="127"/>
      <c r="DK38" s="127"/>
      <c r="DL38" s="127"/>
      <c r="DM38" s="129"/>
      <c r="DN38" s="130"/>
      <c r="DO38" s="155"/>
      <c r="DP38" s="155"/>
    </row>
    <row r="39" spans="1:120" ht="5.2" customHeight="1" thickTop="1" thickBot="1">
      <c r="A39" s="169"/>
      <c r="B39" s="170"/>
      <c r="C39" s="170"/>
      <c r="D39" s="170"/>
      <c r="E39" s="170"/>
      <c r="F39" s="170"/>
      <c r="G39" s="171"/>
      <c r="H39" s="172"/>
      <c r="I39" s="173"/>
      <c r="J39" s="173"/>
      <c r="K39" s="173"/>
      <c r="L39" s="173"/>
      <c r="M39" s="173"/>
      <c r="N39" s="173"/>
      <c r="O39" s="173"/>
      <c r="P39" s="173"/>
      <c r="Q39" s="173"/>
      <c r="R39" s="173"/>
      <c r="S39" s="173"/>
      <c r="T39" s="173"/>
      <c r="U39" s="173"/>
      <c r="V39" s="173"/>
      <c r="W39" s="173"/>
      <c r="X39" s="173"/>
      <c r="Y39" s="173"/>
      <c r="Z39" s="173"/>
      <c r="AA39" s="173"/>
      <c r="AB39" s="173"/>
      <c r="AC39" s="174"/>
    </row>
    <row r="40" spans="1:120" s="32" customFormat="1" ht="15" customHeight="1">
      <c r="B40" s="175"/>
      <c r="F40" s="176"/>
      <c r="G40" s="177"/>
      <c r="H40" s="178"/>
    </row>
    <row r="41" spans="1:120" s="32" customFormat="1" ht="15" customHeight="1">
      <c r="B41" s="297" t="s">
        <v>109</v>
      </c>
      <c r="C41" s="179" t="s">
        <v>46</v>
      </c>
      <c r="D41" s="180"/>
      <c r="E41" s="180"/>
      <c r="F41" s="181"/>
      <c r="G41" s="182"/>
      <c r="H41" s="183"/>
      <c r="I41" s="184"/>
      <c r="J41" s="184"/>
      <c r="K41" s="184"/>
      <c r="L41" s="184"/>
      <c r="M41" s="184"/>
      <c r="N41" s="184"/>
      <c r="O41" s="184"/>
      <c r="P41" s="185"/>
    </row>
    <row r="42" spans="1:120" s="32" customFormat="1" ht="15" customHeight="1">
      <c r="B42" s="297"/>
      <c r="C42" s="186">
        <v>365</v>
      </c>
      <c r="D42" s="32" t="s">
        <v>43</v>
      </c>
      <c r="F42" s="176"/>
      <c r="G42" s="187"/>
      <c r="H42" s="178"/>
      <c r="P42" s="188"/>
    </row>
    <row r="43" spans="1:120" s="32" customFormat="1" ht="15" customHeight="1">
      <c r="B43" s="297"/>
      <c r="C43" s="189">
        <f>C42/12</f>
        <v>30.416666666666668</v>
      </c>
      <c r="D43" s="32" t="s">
        <v>44</v>
      </c>
      <c r="F43" s="176"/>
      <c r="G43" s="187"/>
      <c r="H43" s="178"/>
      <c r="P43" s="188"/>
    </row>
    <row r="44" spans="1:120" s="32" customFormat="1" ht="15" customHeight="1">
      <c r="B44" s="297"/>
      <c r="C44" s="189">
        <f>C42/7</f>
        <v>52.142857142857146</v>
      </c>
      <c r="D44" s="32" t="s">
        <v>45</v>
      </c>
      <c r="F44" s="176"/>
      <c r="G44" s="187"/>
      <c r="H44" s="178"/>
      <c r="P44" s="188"/>
    </row>
    <row r="45" spans="1:120" s="32" customFormat="1" ht="15" customHeight="1">
      <c r="B45" s="297"/>
      <c r="C45" s="190">
        <f>C44/12</f>
        <v>4.3452380952380958</v>
      </c>
      <c r="D45" s="191" t="s">
        <v>149</v>
      </c>
      <c r="E45" s="192"/>
      <c r="F45" s="193"/>
      <c r="G45" s="194"/>
      <c r="H45" s="195"/>
      <c r="I45" s="192"/>
      <c r="J45" s="192"/>
      <c r="K45" s="192"/>
      <c r="L45" s="192"/>
      <c r="M45" s="192"/>
      <c r="N45" s="192"/>
      <c r="O45" s="192"/>
      <c r="P45" s="196"/>
    </row>
    <row r="46" spans="1:120" s="32" customFormat="1" ht="15" customHeight="1">
      <c r="B46" s="175"/>
      <c r="F46" s="176"/>
      <c r="G46" s="177"/>
      <c r="H46" s="178"/>
    </row>
    <row r="47" spans="1:120" s="32" customFormat="1" ht="15" customHeight="1">
      <c r="B47" s="175"/>
      <c r="F47" s="176"/>
      <c r="G47" s="177"/>
      <c r="H47" s="178"/>
    </row>
    <row r="48" spans="1:120" s="32" customFormat="1" ht="15" customHeight="1">
      <c r="B48" s="175"/>
      <c r="F48" s="176"/>
      <c r="G48" s="177"/>
      <c r="H48" s="178"/>
    </row>
    <row r="49" spans="2:8" s="32" customFormat="1" ht="15" customHeight="1">
      <c r="B49" s="175"/>
      <c r="F49" s="176"/>
      <c r="G49" s="177"/>
      <c r="H49" s="178"/>
    </row>
    <row r="50" spans="2:8" s="32" customFormat="1" ht="15" customHeight="1">
      <c r="G50" s="177"/>
      <c r="H50" s="178"/>
    </row>
    <row r="51" spans="2:8" s="32" customFormat="1" ht="15" customHeight="1">
      <c r="G51" s="177"/>
      <c r="H51" s="178"/>
    </row>
    <row r="52" spans="2:8" s="32" customFormat="1" ht="15" customHeight="1">
      <c r="G52" s="177"/>
      <c r="H52" s="178"/>
    </row>
    <row r="53" spans="2:8" s="32" customFormat="1" ht="15" customHeight="1">
      <c r="G53" s="177"/>
      <c r="H53" s="178"/>
    </row>
    <row r="54" spans="2:8" s="32" customFormat="1" ht="15" customHeight="1">
      <c r="G54" s="177"/>
      <c r="H54" s="178"/>
    </row>
    <row r="55" spans="2:8" s="32" customFormat="1" ht="15" customHeight="1">
      <c r="B55" s="175"/>
      <c r="F55" s="176"/>
      <c r="G55" s="177"/>
      <c r="H55" s="178"/>
    </row>
    <row r="56" spans="2:8" s="32" customFormat="1" ht="15" customHeight="1">
      <c r="B56" s="175"/>
      <c r="F56" s="176"/>
      <c r="G56" s="177"/>
      <c r="H56" s="178"/>
    </row>
    <row r="57" spans="2:8" s="32" customFormat="1" ht="15" customHeight="1">
      <c r="B57" s="175"/>
      <c r="F57" s="176"/>
      <c r="G57" s="177"/>
      <c r="H57" s="178"/>
    </row>
    <row r="58" spans="2:8" s="32" customFormat="1" ht="15" customHeight="1">
      <c r="B58" s="175"/>
      <c r="F58" s="176"/>
      <c r="G58" s="177"/>
      <c r="H58" s="178"/>
    </row>
    <row r="59" spans="2:8" s="32" customFormat="1" ht="15" customHeight="1">
      <c r="B59" s="175"/>
      <c r="F59" s="176"/>
      <c r="G59" s="177"/>
      <c r="H59" s="178"/>
    </row>
    <row r="60" spans="2:8" s="32" customFormat="1" ht="15" customHeight="1">
      <c r="B60" s="175"/>
      <c r="F60" s="176"/>
      <c r="G60" s="177"/>
      <c r="H60" s="178"/>
    </row>
    <row r="61" spans="2:8" s="32" customFormat="1" ht="15" customHeight="1">
      <c r="B61" s="175"/>
      <c r="F61" s="176"/>
      <c r="G61" s="177"/>
      <c r="H61" s="178"/>
    </row>
    <row r="62" spans="2:8" s="32" customFormat="1" ht="15" customHeight="1">
      <c r="B62" s="175"/>
      <c r="F62" s="176"/>
      <c r="G62" s="177"/>
      <c r="H62" s="178"/>
    </row>
    <row r="63" spans="2:8" s="32" customFormat="1" ht="15" customHeight="1">
      <c r="B63" s="175"/>
      <c r="F63" s="176"/>
      <c r="G63" s="177"/>
      <c r="H63" s="178"/>
    </row>
    <row r="64" spans="2:8" s="32" customFormat="1" ht="15" customHeight="1">
      <c r="B64" s="175"/>
      <c r="F64" s="176"/>
      <c r="G64" s="177"/>
      <c r="H64" s="178"/>
    </row>
    <row r="65" spans="2:120" s="32" customFormat="1" ht="15" customHeight="1">
      <c r="B65" s="175"/>
      <c r="F65" s="176"/>
      <c r="G65" s="177"/>
      <c r="H65" s="178"/>
    </row>
    <row r="66" spans="2:120" s="32" customFormat="1" ht="15" customHeight="1">
      <c r="B66" s="175"/>
      <c r="F66" s="176"/>
      <c r="G66" s="177"/>
      <c r="H66" s="178"/>
    </row>
    <row r="67" spans="2:120" s="32" customFormat="1" ht="15" customHeight="1">
      <c r="B67" s="175"/>
      <c r="F67" s="176"/>
      <c r="G67" s="177"/>
      <c r="H67" s="178"/>
    </row>
    <row r="68" spans="2:120" s="32" customFormat="1" ht="15" customHeight="1">
      <c r="B68" s="175"/>
      <c r="F68" s="176"/>
      <c r="G68" s="177"/>
      <c r="H68" s="178"/>
    </row>
    <row r="69" spans="2:120" s="32" customFormat="1" ht="15" customHeight="1">
      <c r="B69" s="175"/>
      <c r="F69" s="176"/>
      <c r="G69" s="177"/>
      <c r="H69" s="178"/>
    </row>
    <row r="70" spans="2:120" s="32" customFormat="1" ht="15" customHeight="1">
      <c r="B70" s="175"/>
      <c r="F70" s="176"/>
      <c r="G70" s="177"/>
      <c r="H70" s="178"/>
    </row>
    <row r="71" spans="2:120" s="32" customFormat="1" ht="15" customHeight="1">
      <c r="B71" s="175"/>
      <c r="F71" s="176"/>
      <c r="G71" s="177"/>
      <c r="H71" s="178"/>
    </row>
    <row r="72" spans="2:120" s="32" customFormat="1" ht="15" customHeight="1">
      <c r="B72" s="175"/>
      <c r="F72" s="176"/>
      <c r="G72" s="177"/>
      <c r="H72" s="178"/>
    </row>
    <row r="73" spans="2:120" s="32" customFormat="1" ht="15" customHeight="1">
      <c r="B73" s="175"/>
      <c r="F73" s="176"/>
      <c r="G73" s="177"/>
      <c r="H73" s="178"/>
    </row>
    <row r="74" spans="2:120" s="32" customFormat="1" ht="15" customHeight="1">
      <c r="B74" s="175"/>
      <c r="F74" s="176"/>
      <c r="G74" s="177"/>
      <c r="H74" s="178"/>
    </row>
    <row r="75" spans="2:120" s="32" customFormat="1" ht="15" customHeight="1">
      <c r="B75" s="175"/>
      <c r="F75" s="176"/>
      <c r="G75" s="177"/>
      <c r="H75" s="178"/>
    </row>
    <row r="76" spans="2:120" s="32" customFormat="1" ht="15" customHeight="1">
      <c r="B76" s="175"/>
      <c r="F76" s="176"/>
      <c r="G76" s="177"/>
      <c r="H76" s="178"/>
    </row>
    <row r="77" spans="2:120" s="32" customFormat="1" ht="15" customHeight="1">
      <c r="B77" s="175"/>
      <c r="F77" s="176"/>
      <c r="G77" s="177"/>
      <c r="H77" s="178"/>
    </row>
    <row r="78" spans="2:120" s="33" customFormat="1" ht="15" customHeight="1">
      <c r="B78" s="137"/>
      <c r="F78" s="197"/>
      <c r="G78" s="198"/>
      <c r="H78" s="151"/>
      <c r="AD78" s="32"/>
      <c r="AE78" s="32"/>
      <c r="AF78" s="32"/>
      <c r="AG78" s="32"/>
      <c r="AH78" s="32"/>
      <c r="AI78" s="32"/>
      <c r="AJ78" s="32"/>
      <c r="AK78" s="32"/>
      <c r="AL78" s="32"/>
      <c r="AM78" s="32"/>
      <c r="AN78" s="32"/>
      <c r="AO78" s="32"/>
      <c r="AP78" s="32"/>
      <c r="AQ78" s="32"/>
      <c r="AR78" s="32"/>
      <c r="AS78" s="32"/>
      <c r="AT78" s="32"/>
      <c r="AU78" s="32"/>
      <c r="AV78" s="32"/>
      <c r="AZ78" s="34"/>
      <c r="BA78" s="34"/>
      <c r="BB78" s="34"/>
      <c r="BC78" s="34"/>
      <c r="BD78" s="34"/>
      <c r="BE78" s="34"/>
      <c r="BF78" s="34"/>
      <c r="BG78" s="34"/>
      <c r="BH78" s="34"/>
      <c r="BI78" s="34"/>
      <c r="BJ78" s="34"/>
      <c r="BK78" s="34"/>
      <c r="BL78" s="34"/>
      <c r="BM78" s="34"/>
      <c r="BN78" s="34"/>
      <c r="BO78" s="34"/>
      <c r="BP78" s="34"/>
      <c r="BQ78" s="34"/>
      <c r="BR78" s="34"/>
      <c r="BS78" s="34"/>
      <c r="BT78" s="34"/>
      <c r="BU78" s="34"/>
      <c r="BV78" s="34"/>
      <c r="BW78" s="34"/>
      <c r="BX78" s="34"/>
      <c r="BY78" s="34"/>
      <c r="BZ78" s="34"/>
      <c r="CA78" s="34"/>
      <c r="CB78" s="34"/>
      <c r="CC78" s="34"/>
      <c r="CD78" s="34"/>
      <c r="CE78" s="34"/>
      <c r="CF78" s="34"/>
      <c r="CG78" s="34"/>
      <c r="CH78" s="34"/>
      <c r="CI78" s="34"/>
      <c r="CJ78" s="34"/>
      <c r="CK78" s="34"/>
      <c r="CL78" s="34"/>
      <c r="CM78" s="34"/>
      <c r="CN78" s="34"/>
      <c r="CO78" s="34"/>
      <c r="CP78" s="34"/>
      <c r="CQ78" s="34"/>
      <c r="CR78" s="34"/>
      <c r="CS78" s="34"/>
      <c r="CT78" s="34"/>
      <c r="CU78" s="34"/>
      <c r="CV78" s="34"/>
      <c r="CW78" s="34"/>
      <c r="CX78" s="34"/>
      <c r="CY78" s="34"/>
      <c r="CZ78" s="34"/>
      <c r="DA78" s="34"/>
      <c r="DB78" s="34"/>
      <c r="DC78" s="34"/>
      <c r="DD78" s="34"/>
      <c r="DE78" s="34"/>
      <c r="DF78" s="34"/>
      <c r="DG78" s="34"/>
      <c r="DH78" s="34"/>
      <c r="DI78" s="34"/>
      <c r="DJ78" s="34"/>
      <c r="DK78" s="34"/>
      <c r="DL78" s="34"/>
      <c r="DM78" s="34"/>
      <c r="DN78" s="34"/>
      <c r="DO78" s="34"/>
      <c r="DP78" s="34"/>
    </row>
    <row r="79" spans="2:120" s="33" customFormat="1" ht="15" customHeight="1">
      <c r="B79" s="137"/>
      <c r="F79" s="197"/>
      <c r="G79" s="198"/>
      <c r="H79" s="151"/>
      <c r="AD79" s="32"/>
      <c r="AE79" s="32"/>
      <c r="AF79" s="32"/>
      <c r="AG79" s="32"/>
      <c r="AH79" s="32"/>
      <c r="AI79" s="32"/>
      <c r="AJ79" s="32"/>
      <c r="AK79" s="32"/>
      <c r="AL79" s="32"/>
      <c r="AM79" s="32"/>
      <c r="AN79" s="32"/>
      <c r="AO79" s="32"/>
      <c r="AP79" s="32"/>
      <c r="AQ79" s="32"/>
      <c r="AR79" s="32"/>
      <c r="AS79" s="32"/>
      <c r="AT79" s="32"/>
      <c r="AU79" s="32"/>
      <c r="AV79" s="32"/>
      <c r="AZ79" s="34"/>
      <c r="BA79" s="34"/>
      <c r="BB79" s="34"/>
      <c r="BC79" s="34"/>
      <c r="BD79" s="34"/>
      <c r="BE79" s="34"/>
      <c r="BF79" s="34"/>
      <c r="BG79" s="34"/>
      <c r="BH79" s="34"/>
      <c r="BI79" s="34"/>
      <c r="BJ79" s="34"/>
      <c r="BK79" s="34"/>
      <c r="BL79" s="34"/>
      <c r="BM79" s="34"/>
      <c r="BN79" s="34"/>
      <c r="BO79" s="34"/>
      <c r="BP79" s="34"/>
      <c r="BQ79" s="34"/>
      <c r="BR79" s="34"/>
      <c r="BS79" s="34"/>
      <c r="BT79" s="34"/>
      <c r="BU79" s="34"/>
      <c r="BV79" s="34"/>
      <c r="BW79" s="34"/>
      <c r="BX79" s="34"/>
      <c r="BY79" s="34"/>
      <c r="BZ79" s="34"/>
      <c r="CA79" s="34"/>
      <c r="CB79" s="34"/>
      <c r="CC79" s="34"/>
      <c r="CD79" s="34"/>
      <c r="CE79" s="34"/>
      <c r="CF79" s="34"/>
      <c r="CG79" s="34"/>
      <c r="CH79" s="34"/>
      <c r="CI79" s="34"/>
      <c r="CJ79" s="34"/>
      <c r="CK79" s="34"/>
      <c r="CL79" s="34"/>
      <c r="CM79" s="34"/>
      <c r="CN79" s="34"/>
      <c r="CO79" s="34"/>
      <c r="CP79" s="34"/>
      <c r="CQ79" s="34"/>
      <c r="CR79" s="34"/>
      <c r="CS79" s="34"/>
      <c r="CT79" s="34"/>
      <c r="CU79" s="34"/>
      <c r="CV79" s="34"/>
      <c r="CW79" s="34"/>
      <c r="CX79" s="34"/>
      <c r="CY79" s="34"/>
      <c r="CZ79" s="34"/>
      <c r="DA79" s="34"/>
      <c r="DB79" s="34"/>
      <c r="DC79" s="34"/>
      <c r="DD79" s="34"/>
      <c r="DE79" s="34"/>
      <c r="DF79" s="34"/>
      <c r="DG79" s="34"/>
      <c r="DH79" s="34"/>
      <c r="DI79" s="34"/>
      <c r="DJ79" s="34"/>
      <c r="DK79" s="34"/>
      <c r="DL79" s="34"/>
      <c r="DM79" s="34"/>
      <c r="DN79" s="34"/>
      <c r="DO79" s="34"/>
      <c r="DP79" s="34"/>
    </row>
    <row r="80" spans="2:120" s="33" customFormat="1" ht="15" customHeight="1">
      <c r="B80" s="137"/>
      <c r="F80" s="197"/>
      <c r="G80" s="198"/>
      <c r="H80" s="151"/>
      <c r="AD80" s="32"/>
      <c r="AE80" s="32"/>
      <c r="AF80" s="32"/>
      <c r="AG80" s="32"/>
      <c r="AH80" s="32"/>
      <c r="AI80" s="32"/>
      <c r="AJ80" s="32"/>
      <c r="AK80" s="32"/>
      <c r="AL80" s="32"/>
      <c r="AM80" s="32"/>
      <c r="AN80" s="32"/>
      <c r="AO80" s="32"/>
      <c r="AP80" s="32"/>
      <c r="AQ80" s="32"/>
      <c r="AR80" s="32"/>
      <c r="AS80" s="32"/>
      <c r="AT80" s="32"/>
      <c r="AU80" s="32"/>
      <c r="AV80" s="32"/>
      <c r="AZ80" s="34"/>
      <c r="BA80" s="34"/>
      <c r="BB80" s="34"/>
      <c r="BC80" s="34"/>
      <c r="BD80" s="34"/>
      <c r="BE80" s="34"/>
      <c r="BF80" s="34"/>
      <c r="BG80" s="34"/>
      <c r="BH80" s="34"/>
      <c r="BI80" s="34"/>
      <c r="BJ80" s="34"/>
      <c r="BK80" s="34"/>
      <c r="BL80" s="34"/>
      <c r="BM80" s="34"/>
      <c r="BN80" s="34"/>
      <c r="BO80" s="34"/>
      <c r="BP80" s="34"/>
      <c r="BQ80" s="34"/>
      <c r="BR80" s="34"/>
      <c r="BS80" s="34"/>
      <c r="BT80" s="34"/>
      <c r="BU80" s="34"/>
      <c r="BV80" s="34"/>
      <c r="BW80" s="34"/>
      <c r="BX80" s="34"/>
      <c r="BY80" s="34"/>
      <c r="BZ80" s="34"/>
      <c r="CA80" s="34"/>
      <c r="CB80" s="34"/>
      <c r="CC80" s="34"/>
      <c r="CD80" s="34"/>
      <c r="CE80" s="34"/>
      <c r="CF80" s="34"/>
      <c r="CG80" s="34"/>
      <c r="CH80" s="34"/>
      <c r="CI80" s="34"/>
      <c r="CJ80" s="34"/>
      <c r="CK80" s="34"/>
      <c r="CL80" s="34"/>
      <c r="CM80" s="34"/>
      <c r="CN80" s="34"/>
      <c r="CO80" s="34"/>
      <c r="CP80" s="34"/>
      <c r="CQ80" s="34"/>
      <c r="CR80" s="34"/>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row>
    <row r="81" spans="2:120" s="33" customFormat="1" ht="15" customHeight="1">
      <c r="B81" s="137"/>
      <c r="F81" s="197"/>
      <c r="G81" s="198"/>
      <c r="H81" s="151"/>
      <c r="AD81" s="32"/>
      <c r="AE81" s="32"/>
      <c r="AF81" s="32"/>
      <c r="AG81" s="32"/>
      <c r="AH81" s="32"/>
      <c r="AI81" s="32"/>
      <c r="AJ81" s="32"/>
      <c r="AK81" s="32"/>
      <c r="AL81" s="32"/>
      <c r="AM81" s="32"/>
      <c r="AN81" s="32"/>
      <c r="AO81" s="32"/>
      <c r="AP81" s="32"/>
      <c r="AQ81" s="32"/>
      <c r="AR81" s="32"/>
      <c r="AS81" s="32"/>
      <c r="AT81" s="32"/>
      <c r="AU81" s="32"/>
      <c r="AV81" s="32"/>
      <c r="AZ81" s="34"/>
      <c r="BA81" s="34"/>
      <c r="BB81" s="34"/>
      <c r="BC81" s="34"/>
      <c r="BD81" s="34"/>
      <c r="BE81" s="34"/>
      <c r="BF81" s="34"/>
      <c r="BG81" s="34"/>
      <c r="BH81" s="34"/>
      <c r="BI81" s="34"/>
      <c r="BJ81" s="34"/>
      <c r="BK81" s="34"/>
      <c r="BL81" s="34"/>
      <c r="BM81" s="34"/>
      <c r="BN81" s="34"/>
      <c r="BO81" s="34"/>
      <c r="BP81" s="34"/>
      <c r="BQ81" s="34"/>
      <c r="BR81" s="34"/>
      <c r="BS81" s="34"/>
      <c r="BT81" s="34"/>
      <c r="BU81" s="34"/>
      <c r="BV81" s="34"/>
      <c r="BW81" s="34"/>
      <c r="BX81" s="34"/>
      <c r="BY81" s="34"/>
      <c r="BZ81" s="34"/>
      <c r="CA81" s="34"/>
      <c r="CB81" s="34"/>
      <c r="CC81" s="34"/>
      <c r="CD81" s="34"/>
      <c r="CE81" s="34"/>
      <c r="CF81" s="34"/>
      <c r="CG81" s="34"/>
      <c r="CH81" s="34"/>
      <c r="CI81" s="34"/>
      <c r="CJ81" s="34"/>
      <c r="CK81" s="34"/>
      <c r="CL81" s="34"/>
      <c r="CM81" s="34"/>
      <c r="CN81" s="34"/>
      <c r="CO81" s="34"/>
      <c r="CP81" s="34"/>
      <c r="CQ81" s="34"/>
      <c r="CR81" s="34"/>
      <c r="CS81" s="34"/>
      <c r="CT81" s="34"/>
      <c r="CU81" s="34"/>
      <c r="CV81" s="34"/>
      <c r="CW81" s="34"/>
      <c r="CX81" s="34"/>
      <c r="CY81" s="34"/>
      <c r="CZ81" s="34"/>
      <c r="DA81" s="34"/>
      <c r="DB81" s="34"/>
      <c r="DC81" s="34"/>
      <c r="DD81" s="34"/>
      <c r="DE81" s="34"/>
      <c r="DF81" s="34"/>
      <c r="DG81" s="34"/>
      <c r="DH81" s="34"/>
      <c r="DI81" s="34"/>
      <c r="DJ81" s="34"/>
      <c r="DK81" s="34"/>
      <c r="DL81" s="34"/>
      <c r="DM81" s="34"/>
      <c r="DN81" s="34"/>
      <c r="DO81" s="34"/>
      <c r="DP81" s="34"/>
    </row>
    <row r="82" spans="2:120" s="33" customFormat="1" ht="15" customHeight="1">
      <c r="B82" s="137"/>
      <c r="F82" s="197"/>
      <c r="G82" s="198"/>
      <c r="H82" s="151"/>
      <c r="AD82" s="32"/>
      <c r="AE82" s="32"/>
      <c r="AF82" s="32"/>
      <c r="AG82" s="32"/>
      <c r="AH82" s="32"/>
      <c r="AI82" s="32"/>
      <c r="AJ82" s="32"/>
      <c r="AK82" s="32"/>
      <c r="AL82" s="32"/>
      <c r="AM82" s="32"/>
      <c r="AN82" s="32"/>
      <c r="AO82" s="32"/>
      <c r="AP82" s="32"/>
      <c r="AQ82" s="32"/>
      <c r="AR82" s="32"/>
      <c r="AS82" s="32"/>
      <c r="AT82" s="32"/>
      <c r="AU82" s="32"/>
      <c r="AV82" s="32"/>
      <c r="AZ82" s="34"/>
      <c r="BA82" s="34"/>
      <c r="BB82" s="34"/>
      <c r="BC82" s="34"/>
      <c r="BD82" s="34"/>
      <c r="BE82" s="34"/>
      <c r="BF82" s="34"/>
      <c r="BG82" s="34"/>
      <c r="BH82" s="34"/>
      <c r="BI82" s="34"/>
      <c r="BJ82" s="34"/>
      <c r="BK82" s="34"/>
      <c r="BL82" s="34"/>
      <c r="BM82" s="34"/>
      <c r="BN82" s="34"/>
      <c r="BO82" s="34"/>
      <c r="BP82" s="34"/>
      <c r="BQ82" s="34"/>
      <c r="BR82" s="34"/>
      <c r="BS82" s="34"/>
      <c r="BT82" s="34"/>
      <c r="BU82" s="34"/>
      <c r="BV82" s="34"/>
      <c r="BW82" s="34"/>
      <c r="BX82" s="34"/>
      <c r="BY82" s="34"/>
      <c r="BZ82" s="34"/>
      <c r="CA82" s="34"/>
      <c r="CB82" s="34"/>
      <c r="CC82" s="34"/>
      <c r="CD82" s="34"/>
      <c r="CE82" s="34"/>
      <c r="CF82" s="34"/>
      <c r="CG82" s="34"/>
      <c r="CH82" s="34"/>
      <c r="CI82" s="34"/>
      <c r="CJ82" s="34"/>
      <c r="CK82" s="34"/>
      <c r="CL82" s="34"/>
      <c r="CM82" s="34"/>
      <c r="CN82" s="34"/>
      <c r="CO82" s="34"/>
      <c r="CP82" s="34"/>
      <c r="CQ82" s="34"/>
      <c r="CR82" s="34"/>
      <c r="CS82" s="34"/>
      <c r="CT82" s="34"/>
      <c r="CU82" s="34"/>
      <c r="CV82" s="34"/>
      <c r="CW82" s="34"/>
      <c r="CX82" s="34"/>
      <c r="CY82" s="34"/>
      <c r="CZ82" s="34"/>
      <c r="DA82" s="34"/>
      <c r="DB82" s="34"/>
      <c r="DC82" s="34"/>
      <c r="DD82" s="34"/>
      <c r="DE82" s="34"/>
      <c r="DF82" s="34"/>
      <c r="DG82" s="34"/>
      <c r="DH82" s="34"/>
      <c r="DI82" s="34"/>
      <c r="DJ82" s="34"/>
      <c r="DK82" s="34"/>
      <c r="DL82" s="34"/>
      <c r="DM82" s="34"/>
      <c r="DN82" s="34"/>
      <c r="DO82" s="34"/>
      <c r="DP82" s="34"/>
    </row>
    <row r="83" spans="2:120" s="33" customFormat="1" ht="15" customHeight="1">
      <c r="B83" s="137"/>
      <c r="F83" s="197"/>
      <c r="G83" s="198"/>
      <c r="H83" s="151"/>
      <c r="AD83" s="32"/>
      <c r="AE83" s="32"/>
      <c r="AF83" s="32"/>
      <c r="AG83" s="32"/>
      <c r="AH83" s="32"/>
      <c r="AI83" s="32"/>
      <c r="AJ83" s="32"/>
      <c r="AK83" s="32"/>
      <c r="AL83" s="32"/>
      <c r="AM83" s="32"/>
      <c r="AN83" s="32"/>
      <c r="AO83" s="32"/>
      <c r="AP83" s="32"/>
      <c r="AQ83" s="32"/>
      <c r="AR83" s="32"/>
      <c r="AS83" s="32"/>
      <c r="AT83" s="32"/>
      <c r="AU83" s="32"/>
      <c r="AV83" s="32"/>
      <c r="AZ83" s="34"/>
      <c r="BA83" s="34"/>
      <c r="BB83" s="34"/>
      <c r="BC83" s="34"/>
      <c r="BD83" s="34"/>
      <c r="BE83" s="34"/>
      <c r="BF83" s="34"/>
      <c r="BG83" s="34"/>
      <c r="BH83" s="34"/>
      <c r="BI83" s="34"/>
      <c r="BJ83" s="34"/>
      <c r="BK83" s="34"/>
      <c r="BL83" s="34"/>
      <c r="BM83" s="34"/>
      <c r="BN83" s="34"/>
      <c r="BO83" s="34"/>
      <c r="BP83" s="34"/>
      <c r="BQ83" s="34"/>
      <c r="BR83" s="34"/>
      <c r="BS83" s="34"/>
      <c r="BT83" s="34"/>
      <c r="BU83" s="34"/>
      <c r="BV83" s="34"/>
      <c r="BW83" s="34"/>
      <c r="BX83" s="34"/>
      <c r="BY83" s="34"/>
      <c r="BZ83" s="34"/>
      <c r="CA83" s="34"/>
      <c r="CB83" s="34"/>
      <c r="CC83" s="34"/>
      <c r="CD83" s="34"/>
      <c r="CE83" s="34"/>
      <c r="CF83" s="34"/>
      <c r="CG83" s="34"/>
      <c r="CH83" s="34"/>
      <c r="CI83" s="34"/>
      <c r="CJ83" s="34"/>
      <c r="CK83" s="34"/>
      <c r="CL83" s="34"/>
      <c r="CM83" s="34"/>
      <c r="CN83" s="34"/>
      <c r="CO83" s="34"/>
      <c r="CP83" s="34"/>
      <c r="CQ83" s="34"/>
      <c r="CR83" s="34"/>
      <c r="CS83" s="34"/>
      <c r="CT83" s="34"/>
      <c r="CU83" s="34"/>
      <c r="CV83" s="34"/>
      <c r="CW83" s="34"/>
      <c r="CX83" s="34"/>
      <c r="CY83" s="34"/>
      <c r="CZ83" s="34"/>
      <c r="DA83" s="34"/>
      <c r="DB83" s="34"/>
      <c r="DC83" s="34"/>
      <c r="DD83" s="34"/>
      <c r="DE83" s="34"/>
      <c r="DF83" s="34"/>
      <c r="DG83" s="34"/>
      <c r="DH83" s="34"/>
      <c r="DI83" s="34"/>
      <c r="DJ83" s="34"/>
      <c r="DK83" s="34"/>
      <c r="DL83" s="34"/>
      <c r="DM83" s="34"/>
      <c r="DN83" s="34"/>
      <c r="DO83" s="34"/>
      <c r="DP83" s="34"/>
    </row>
    <row r="84" spans="2:120" s="33" customFormat="1" ht="15" customHeight="1">
      <c r="B84" s="137"/>
      <c r="F84" s="197"/>
      <c r="G84" s="198"/>
      <c r="H84" s="151"/>
      <c r="AD84" s="32"/>
      <c r="AE84" s="32"/>
      <c r="AF84" s="32"/>
      <c r="AG84" s="32"/>
      <c r="AH84" s="32"/>
      <c r="AI84" s="32"/>
      <c r="AJ84" s="32"/>
      <c r="AK84" s="32"/>
      <c r="AL84" s="32"/>
      <c r="AM84" s="32"/>
      <c r="AN84" s="32"/>
      <c r="AO84" s="32"/>
      <c r="AP84" s="32"/>
      <c r="AQ84" s="32"/>
      <c r="AR84" s="32"/>
      <c r="AS84" s="32"/>
      <c r="AT84" s="32"/>
      <c r="AU84" s="32"/>
      <c r="AV84" s="32"/>
      <c r="AZ84" s="34"/>
      <c r="BA84" s="34"/>
      <c r="BB84" s="34"/>
      <c r="BC84" s="34"/>
      <c r="BD84" s="34"/>
      <c r="BE84" s="34"/>
      <c r="BF84" s="34"/>
      <c r="BG84" s="34"/>
      <c r="BH84" s="34"/>
      <c r="BI84" s="34"/>
      <c r="BJ84" s="34"/>
      <c r="BK84" s="34"/>
      <c r="BL84" s="34"/>
      <c r="BM84" s="34"/>
      <c r="BN84" s="34"/>
      <c r="BO84" s="34"/>
      <c r="BP84" s="34"/>
      <c r="BQ84" s="34"/>
      <c r="BR84" s="34"/>
      <c r="BS84" s="34"/>
      <c r="BT84" s="34"/>
      <c r="BU84" s="34"/>
      <c r="BV84" s="34"/>
      <c r="BW84" s="34"/>
      <c r="BX84" s="34"/>
      <c r="BY84" s="34"/>
      <c r="BZ84" s="34"/>
      <c r="CA84" s="34"/>
      <c r="CB84" s="34"/>
      <c r="CC84" s="34"/>
      <c r="CD84" s="34"/>
      <c r="CE84" s="34"/>
      <c r="CF84" s="34"/>
      <c r="CG84" s="34"/>
      <c r="CH84" s="34"/>
      <c r="CI84" s="34"/>
      <c r="CJ84" s="34"/>
      <c r="CK84" s="34"/>
      <c r="CL84" s="34"/>
      <c r="CM84" s="34"/>
      <c r="CN84" s="34"/>
      <c r="CO84" s="34"/>
      <c r="CP84" s="34"/>
      <c r="CQ84" s="34"/>
      <c r="CR84" s="34"/>
      <c r="CS84" s="34"/>
      <c r="CT84" s="34"/>
      <c r="CU84" s="34"/>
      <c r="CV84" s="34"/>
      <c r="CW84" s="34"/>
      <c r="CX84" s="34"/>
      <c r="CY84" s="34"/>
      <c r="CZ84" s="34"/>
      <c r="DA84" s="34"/>
      <c r="DB84" s="34"/>
      <c r="DC84" s="34"/>
      <c r="DD84" s="34"/>
      <c r="DE84" s="34"/>
      <c r="DF84" s="34"/>
      <c r="DG84" s="34"/>
      <c r="DH84" s="34"/>
      <c r="DI84" s="34"/>
      <c r="DJ84" s="34"/>
      <c r="DK84" s="34"/>
      <c r="DL84" s="34"/>
      <c r="DM84" s="34"/>
      <c r="DN84" s="34"/>
      <c r="DO84" s="34"/>
      <c r="DP84" s="34"/>
    </row>
    <row r="85" spans="2:120" s="33" customFormat="1" ht="15" customHeight="1">
      <c r="B85" s="137"/>
      <c r="F85" s="197"/>
      <c r="G85" s="198"/>
      <c r="H85" s="151"/>
      <c r="AD85" s="32"/>
      <c r="AE85" s="32"/>
      <c r="AF85" s="32"/>
      <c r="AG85" s="32"/>
      <c r="AH85" s="32"/>
      <c r="AI85" s="32"/>
      <c r="AJ85" s="32"/>
      <c r="AK85" s="32"/>
      <c r="AL85" s="32"/>
      <c r="AM85" s="32"/>
      <c r="AN85" s="32"/>
      <c r="AO85" s="32"/>
      <c r="AP85" s="32"/>
      <c r="AQ85" s="32"/>
      <c r="AR85" s="32"/>
      <c r="AS85" s="32"/>
      <c r="AT85" s="32"/>
      <c r="AU85" s="32"/>
      <c r="AV85" s="32"/>
      <c r="AZ85" s="34"/>
      <c r="BA85" s="34"/>
      <c r="BB85" s="34"/>
      <c r="BC85" s="34"/>
      <c r="BD85" s="34"/>
      <c r="BE85" s="34"/>
      <c r="BF85" s="34"/>
      <c r="BG85" s="34"/>
      <c r="BH85" s="34"/>
      <c r="BI85" s="34"/>
      <c r="BJ85" s="34"/>
      <c r="BK85" s="34"/>
      <c r="BL85" s="34"/>
      <c r="BM85" s="34"/>
      <c r="BN85" s="34"/>
      <c r="BO85" s="34"/>
      <c r="BP85" s="34"/>
      <c r="BQ85" s="34"/>
      <c r="BR85" s="34"/>
      <c r="BS85" s="34"/>
      <c r="BT85" s="34"/>
      <c r="BU85" s="34"/>
      <c r="BV85" s="34"/>
      <c r="BW85" s="34"/>
      <c r="BX85" s="34"/>
      <c r="BY85" s="34"/>
      <c r="BZ85" s="34"/>
      <c r="CA85" s="34"/>
      <c r="CB85" s="34"/>
      <c r="CC85" s="34"/>
      <c r="CD85" s="34"/>
      <c r="CE85" s="34"/>
      <c r="CF85" s="34"/>
      <c r="CG85" s="34"/>
      <c r="CH85" s="34"/>
      <c r="CI85" s="34"/>
      <c r="CJ85" s="34"/>
      <c r="CK85" s="34"/>
      <c r="CL85" s="34"/>
      <c r="CM85" s="34"/>
      <c r="CN85" s="34"/>
      <c r="CO85" s="34"/>
      <c r="CP85" s="34"/>
      <c r="CQ85" s="34"/>
      <c r="CR85" s="34"/>
      <c r="CS85" s="34"/>
      <c r="CT85" s="34"/>
      <c r="CU85" s="34"/>
      <c r="CV85" s="34"/>
      <c r="CW85" s="34"/>
      <c r="CX85" s="34"/>
      <c r="CY85" s="34"/>
      <c r="CZ85" s="34"/>
      <c r="DA85" s="34"/>
      <c r="DB85" s="34"/>
      <c r="DC85" s="34"/>
      <c r="DD85" s="34"/>
      <c r="DE85" s="34"/>
      <c r="DF85" s="34"/>
      <c r="DG85" s="34"/>
      <c r="DH85" s="34"/>
      <c r="DI85" s="34"/>
      <c r="DJ85" s="34"/>
      <c r="DK85" s="34"/>
      <c r="DL85" s="34"/>
      <c r="DM85" s="34"/>
      <c r="DN85" s="34"/>
      <c r="DO85" s="34"/>
      <c r="DP85" s="34"/>
    </row>
    <row r="86" spans="2:120" s="33" customFormat="1" ht="15" customHeight="1">
      <c r="B86" s="137"/>
      <c r="F86" s="197"/>
      <c r="G86" s="198"/>
      <c r="H86" s="151"/>
      <c r="AD86" s="32"/>
      <c r="AE86" s="32"/>
      <c r="AF86" s="32"/>
      <c r="AG86" s="32"/>
      <c r="AH86" s="32"/>
      <c r="AI86" s="32"/>
      <c r="AJ86" s="32"/>
      <c r="AK86" s="32"/>
      <c r="AL86" s="32"/>
      <c r="AM86" s="32"/>
      <c r="AN86" s="32"/>
      <c r="AO86" s="32"/>
      <c r="AP86" s="32"/>
      <c r="AQ86" s="32"/>
      <c r="AR86" s="32"/>
      <c r="AS86" s="32"/>
      <c r="AT86" s="32"/>
      <c r="AU86" s="32"/>
      <c r="AV86" s="32"/>
      <c r="AZ86" s="34"/>
      <c r="BA86" s="34"/>
      <c r="BB86" s="34"/>
      <c r="BC86" s="34"/>
      <c r="BD86" s="34"/>
      <c r="BE86" s="34"/>
      <c r="BF86" s="34"/>
      <c r="BG86" s="34"/>
      <c r="BH86" s="34"/>
      <c r="BI86" s="34"/>
      <c r="BJ86" s="34"/>
      <c r="BK86" s="34"/>
      <c r="BL86" s="34"/>
      <c r="BM86" s="34"/>
      <c r="BN86" s="34"/>
      <c r="BO86" s="34"/>
      <c r="BP86" s="34"/>
      <c r="BQ86" s="34"/>
      <c r="BR86" s="34"/>
      <c r="BS86" s="34"/>
      <c r="BT86" s="34"/>
      <c r="BU86" s="34"/>
      <c r="BV86" s="34"/>
      <c r="BW86" s="34"/>
      <c r="BX86" s="34"/>
      <c r="BY86" s="34"/>
      <c r="BZ86" s="34"/>
      <c r="CA86" s="34"/>
      <c r="CB86" s="34"/>
      <c r="CC86" s="34"/>
      <c r="CD86" s="34"/>
      <c r="CE86" s="34"/>
      <c r="CF86" s="34"/>
      <c r="CG86" s="34"/>
      <c r="CH86" s="34"/>
      <c r="CI86" s="34"/>
      <c r="CJ86" s="34"/>
      <c r="CK86" s="34"/>
      <c r="CL86" s="34"/>
      <c r="CM86" s="34"/>
      <c r="CN86" s="34"/>
      <c r="CO86" s="34"/>
      <c r="CP86" s="34"/>
      <c r="CQ86" s="34"/>
      <c r="CR86" s="34"/>
      <c r="CS86" s="34"/>
      <c r="CT86" s="34"/>
      <c r="CU86" s="34"/>
      <c r="CV86" s="34"/>
      <c r="CW86" s="34"/>
      <c r="CX86" s="34"/>
      <c r="CY86" s="34"/>
      <c r="CZ86" s="34"/>
      <c r="DA86" s="34"/>
      <c r="DB86" s="34"/>
      <c r="DC86" s="34"/>
      <c r="DD86" s="34"/>
      <c r="DE86" s="34"/>
      <c r="DF86" s="34"/>
      <c r="DG86" s="34"/>
      <c r="DH86" s="34"/>
      <c r="DI86" s="34"/>
      <c r="DJ86" s="34"/>
      <c r="DK86" s="34"/>
      <c r="DL86" s="34"/>
      <c r="DM86" s="34"/>
      <c r="DN86" s="34"/>
      <c r="DO86" s="34"/>
      <c r="DP86" s="34"/>
    </row>
    <row r="87" spans="2:120" s="33" customFormat="1" ht="15" customHeight="1">
      <c r="B87" s="137"/>
      <c r="F87" s="197"/>
      <c r="G87" s="198"/>
      <c r="H87" s="151"/>
      <c r="AD87" s="32"/>
      <c r="AE87" s="32"/>
      <c r="AF87" s="32"/>
      <c r="AG87" s="32"/>
      <c r="AH87" s="32"/>
      <c r="AI87" s="32"/>
      <c r="AJ87" s="32"/>
      <c r="AK87" s="32"/>
      <c r="AL87" s="32"/>
      <c r="AM87" s="32"/>
      <c r="AN87" s="32"/>
      <c r="AO87" s="32"/>
      <c r="AP87" s="32"/>
      <c r="AQ87" s="32"/>
      <c r="AR87" s="32"/>
      <c r="AS87" s="32"/>
      <c r="AT87" s="32"/>
      <c r="AU87" s="32"/>
      <c r="AV87" s="32"/>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c r="DD87" s="34"/>
      <c r="DE87" s="34"/>
      <c r="DF87" s="34"/>
      <c r="DG87" s="34"/>
      <c r="DH87" s="34"/>
      <c r="DI87" s="34"/>
      <c r="DJ87" s="34"/>
      <c r="DK87" s="34"/>
      <c r="DL87" s="34"/>
      <c r="DM87" s="34"/>
      <c r="DN87" s="34"/>
      <c r="DO87" s="34"/>
      <c r="DP87" s="34"/>
    </row>
    <row r="88" spans="2:120" s="33" customFormat="1" ht="15" customHeight="1">
      <c r="B88" s="137"/>
      <c r="F88" s="197"/>
      <c r="G88" s="198"/>
      <c r="H88" s="151"/>
      <c r="AD88" s="32"/>
      <c r="AE88" s="32"/>
      <c r="AF88" s="32"/>
      <c r="AG88" s="32"/>
      <c r="AH88" s="32"/>
      <c r="AI88" s="32"/>
      <c r="AJ88" s="32"/>
      <c r="AK88" s="32"/>
      <c r="AL88" s="32"/>
      <c r="AM88" s="32"/>
      <c r="AN88" s="32"/>
      <c r="AO88" s="32"/>
      <c r="AP88" s="32"/>
      <c r="AQ88" s="32"/>
      <c r="AR88" s="32"/>
      <c r="AS88" s="32"/>
      <c r="AT88" s="32"/>
      <c r="AU88" s="32"/>
      <c r="AV88" s="32"/>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c r="DD88" s="34"/>
      <c r="DE88" s="34"/>
      <c r="DF88" s="34"/>
      <c r="DG88" s="34"/>
      <c r="DH88" s="34"/>
      <c r="DI88" s="34"/>
      <c r="DJ88" s="34"/>
      <c r="DK88" s="34"/>
      <c r="DL88" s="34"/>
      <c r="DM88" s="34"/>
      <c r="DN88" s="34"/>
      <c r="DO88" s="34"/>
      <c r="DP88" s="34"/>
    </row>
    <row r="89" spans="2:120" s="33" customFormat="1" ht="15" customHeight="1">
      <c r="B89" s="137"/>
      <c r="F89" s="197"/>
      <c r="G89" s="198"/>
      <c r="H89" s="151"/>
      <c r="AD89" s="32"/>
      <c r="AE89" s="32"/>
      <c r="AF89" s="32"/>
      <c r="AG89" s="32"/>
      <c r="AH89" s="32"/>
      <c r="AI89" s="32"/>
      <c r="AJ89" s="32"/>
      <c r="AK89" s="32"/>
      <c r="AL89" s="32"/>
      <c r="AM89" s="32"/>
      <c r="AN89" s="32"/>
      <c r="AO89" s="32"/>
      <c r="AP89" s="32"/>
      <c r="AQ89" s="32"/>
      <c r="AR89" s="32"/>
      <c r="AS89" s="32"/>
      <c r="AT89" s="32"/>
      <c r="AU89" s="32"/>
      <c r="AV89" s="32"/>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c r="DD89" s="34"/>
      <c r="DE89" s="34"/>
      <c r="DF89" s="34"/>
      <c r="DG89" s="34"/>
      <c r="DH89" s="34"/>
      <c r="DI89" s="34"/>
      <c r="DJ89" s="34"/>
      <c r="DK89" s="34"/>
      <c r="DL89" s="34"/>
      <c r="DM89" s="34"/>
      <c r="DN89" s="34"/>
      <c r="DO89" s="34"/>
      <c r="DP89" s="34"/>
    </row>
    <row r="90" spans="2:120" s="33" customFormat="1" ht="15" customHeight="1">
      <c r="B90" s="137"/>
      <c r="F90" s="197"/>
      <c r="G90" s="198"/>
      <c r="H90" s="151"/>
      <c r="AD90" s="32"/>
      <c r="AE90" s="32"/>
      <c r="AF90" s="32"/>
      <c r="AG90" s="32"/>
      <c r="AH90" s="32"/>
      <c r="AI90" s="32"/>
      <c r="AJ90" s="32"/>
      <c r="AK90" s="32"/>
      <c r="AL90" s="32"/>
      <c r="AM90" s="32"/>
      <c r="AN90" s="32"/>
      <c r="AO90" s="32"/>
      <c r="AP90" s="32"/>
      <c r="AQ90" s="32"/>
      <c r="AR90" s="32"/>
      <c r="AS90" s="32"/>
      <c r="AT90" s="32"/>
      <c r="AU90" s="32"/>
      <c r="AV90" s="32"/>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c r="DD90" s="34"/>
      <c r="DE90" s="34"/>
      <c r="DF90" s="34"/>
      <c r="DG90" s="34"/>
      <c r="DH90" s="34"/>
      <c r="DI90" s="34"/>
      <c r="DJ90" s="34"/>
      <c r="DK90" s="34"/>
      <c r="DL90" s="34"/>
      <c r="DM90" s="34"/>
      <c r="DN90" s="34"/>
      <c r="DO90" s="34"/>
      <c r="DP90" s="34"/>
    </row>
    <row r="91" spans="2:120" s="33" customFormat="1" ht="15" customHeight="1">
      <c r="B91" s="137"/>
      <c r="F91" s="197"/>
      <c r="G91" s="198"/>
      <c r="H91" s="151"/>
      <c r="AD91" s="32"/>
      <c r="AE91" s="32"/>
      <c r="AF91" s="32"/>
      <c r="AG91" s="32"/>
      <c r="AH91" s="32"/>
      <c r="AI91" s="32"/>
      <c r="AJ91" s="32"/>
      <c r="AK91" s="32"/>
      <c r="AL91" s="32"/>
      <c r="AM91" s="32"/>
      <c r="AN91" s="32"/>
      <c r="AO91" s="32"/>
      <c r="AP91" s="32"/>
      <c r="AQ91" s="32"/>
      <c r="AR91" s="32"/>
      <c r="AS91" s="32"/>
      <c r="AT91" s="32"/>
      <c r="AU91" s="32"/>
      <c r="AV91" s="32"/>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row>
    <row r="92" spans="2:120" s="33" customFormat="1" ht="15" customHeight="1">
      <c r="B92" s="137"/>
      <c r="F92" s="197"/>
      <c r="G92" s="198"/>
      <c r="H92" s="151"/>
      <c r="AD92" s="32"/>
      <c r="AE92" s="32"/>
      <c r="AF92" s="32"/>
      <c r="AG92" s="32"/>
      <c r="AH92" s="32"/>
      <c r="AI92" s="32"/>
      <c r="AJ92" s="32"/>
      <c r="AK92" s="32"/>
      <c r="AL92" s="32"/>
      <c r="AM92" s="32"/>
      <c r="AN92" s="32"/>
      <c r="AO92" s="32"/>
      <c r="AP92" s="32"/>
      <c r="AQ92" s="32"/>
      <c r="AR92" s="32"/>
      <c r="AS92" s="32"/>
      <c r="AT92" s="32"/>
      <c r="AU92" s="32"/>
      <c r="AV92" s="32"/>
      <c r="AZ92" s="34"/>
      <c r="BA92" s="34"/>
      <c r="BB92" s="34"/>
      <c r="BC92" s="34"/>
      <c r="BD92" s="34"/>
      <c r="BE92" s="34"/>
      <c r="BF92" s="34"/>
      <c r="BG92" s="34"/>
      <c r="BH92" s="34"/>
      <c r="BI92" s="34"/>
      <c r="BJ92" s="34"/>
      <c r="BK92" s="34"/>
      <c r="BL92" s="34"/>
      <c r="BM92" s="34"/>
      <c r="BN92" s="34"/>
      <c r="BO92" s="34"/>
      <c r="BP92" s="34"/>
      <c r="BQ92" s="34"/>
      <c r="BR92" s="34"/>
      <c r="BS92" s="34"/>
      <c r="BT92" s="34"/>
      <c r="BU92" s="34"/>
      <c r="BV92" s="34"/>
      <c r="BW92" s="34"/>
      <c r="BX92" s="34"/>
      <c r="BY92" s="34"/>
      <c r="BZ92" s="34"/>
      <c r="CA92" s="34"/>
      <c r="CB92" s="34"/>
      <c r="CC92" s="34"/>
      <c r="CD92" s="34"/>
      <c r="CE92" s="34"/>
      <c r="CF92" s="34"/>
      <c r="CG92" s="34"/>
      <c r="CH92" s="34"/>
      <c r="CI92" s="34"/>
      <c r="CJ92" s="34"/>
      <c r="CK92" s="34"/>
      <c r="CL92" s="34"/>
      <c r="CM92" s="34"/>
      <c r="CN92" s="34"/>
      <c r="CO92" s="34"/>
      <c r="CP92" s="34"/>
      <c r="CQ92" s="34"/>
      <c r="CR92" s="34"/>
      <c r="CS92" s="34"/>
      <c r="CT92" s="34"/>
      <c r="CU92" s="34"/>
      <c r="CV92" s="34"/>
      <c r="CW92" s="34"/>
      <c r="CX92" s="34"/>
      <c r="CY92" s="34"/>
      <c r="CZ92" s="34"/>
      <c r="DA92" s="34"/>
      <c r="DB92" s="34"/>
      <c r="DC92" s="34"/>
      <c r="DD92" s="34"/>
      <c r="DE92" s="34"/>
      <c r="DF92" s="34"/>
      <c r="DG92" s="34"/>
      <c r="DH92" s="34"/>
      <c r="DI92" s="34"/>
      <c r="DJ92" s="34"/>
      <c r="DK92" s="34"/>
      <c r="DL92" s="34"/>
      <c r="DM92" s="34"/>
      <c r="DN92" s="34"/>
      <c r="DO92" s="34"/>
      <c r="DP92" s="34"/>
    </row>
    <row r="93" spans="2:120" s="33" customFormat="1" ht="15" customHeight="1">
      <c r="B93" s="137"/>
      <c r="F93" s="197"/>
      <c r="G93" s="198"/>
      <c r="H93" s="151"/>
      <c r="AD93" s="32"/>
      <c r="AE93" s="32"/>
      <c r="AF93" s="32"/>
      <c r="AG93" s="32"/>
      <c r="AH93" s="32"/>
      <c r="AI93" s="32"/>
      <c r="AJ93" s="32"/>
      <c r="AK93" s="32"/>
      <c r="AL93" s="32"/>
      <c r="AM93" s="32"/>
      <c r="AN93" s="32"/>
      <c r="AO93" s="32"/>
      <c r="AP93" s="32"/>
      <c r="AQ93" s="32"/>
      <c r="AR93" s="32"/>
      <c r="AS93" s="32"/>
      <c r="AT93" s="32"/>
      <c r="AU93" s="32"/>
      <c r="AV93" s="32"/>
      <c r="AZ93" s="34"/>
      <c r="BA93" s="34"/>
      <c r="BB93" s="34"/>
      <c r="BC93" s="34"/>
      <c r="BD93" s="34"/>
      <c r="BE93" s="34"/>
      <c r="BF93" s="34"/>
      <c r="BG93" s="34"/>
      <c r="BH93" s="34"/>
      <c r="BI93" s="34"/>
      <c r="BJ93" s="34"/>
      <c r="BK93" s="34"/>
      <c r="BL93" s="34"/>
      <c r="BM93" s="34"/>
      <c r="BN93" s="34"/>
      <c r="BO93" s="34"/>
      <c r="BP93" s="34"/>
      <c r="BQ93" s="34"/>
      <c r="BR93" s="34"/>
      <c r="BS93" s="34"/>
      <c r="BT93" s="34"/>
      <c r="BU93" s="34"/>
      <c r="BV93" s="34"/>
      <c r="BW93" s="34"/>
      <c r="BX93" s="34"/>
      <c r="BY93" s="34"/>
      <c r="BZ93" s="34"/>
      <c r="CA93" s="34"/>
      <c r="CB93" s="34"/>
      <c r="CC93" s="34"/>
      <c r="CD93" s="34"/>
      <c r="CE93" s="34"/>
      <c r="CF93" s="34"/>
      <c r="CG93" s="34"/>
      <c r="CH93" s="34"/>
      <c r="CI93" s="34"/>
      <c r="CJ93" s="34"/>
      <c r="CK93" s="34"/>
      <c r="CL93" s="34"/>
      <c r="CM93" s="34"/>
      <c r="CN93" s="34"/>
      <c r="CO93" s="34"/>
      <c r="CP93" s="34"/>
      <c r="CQ93" s="34"/>
      <c r="CR93" s="34"/>
      <c r="CS93" s="34"/>
      <c r="CT93" s="34"/>
      <c r="CU93" s="34"/>
      <c r="CV93" s="34"/>
      <c r="CW93" s="34"/>
      <c r="CX93" s="34"/>
      <c r="CY93" s="34"/>
      <c r="CZ93" s="34"/>
      <c r="DA93" s="34"/>
      <c r="DB93" s="34"/>
      <c r="DC93" s="34"/>
      <c r="DD93" s="34"/>
      <c r="DE93" s="34"/>
      <c r="DF93" s="34"/>
      <c r="DG93" s="34"/>
      <c r="DH93" s="34"/>
      <c r="DI93" s="34"/>
      <c r="DJ93" s="34"/>
      <c r="DK93" s="34"/>
      <c r="DL93" s="34"/>
      <c r="DM93" s="34"/>
      <c r="DN93" s="34"/>
      <c r="DO93" s="34"/>
      <c r="DP93" s="34"/>
    </row>
    <row r="94" spans="2:120" s="33" customFormat="1" ht="15" customHeight="1">
      <c r="B94" s="137"/>
      <c r="F94" s="197"/>
      <c r="G94" s="198"/>
      <c r="H94" s="151"/>
      <c r="AD94" s="32"/>
      <c r="AE94" s="32"/>
      <c r="AF94" s="32"/>
      <c r="AG94" s="32"/>
      <c r="AH94" s="32"/>
      <c r="AI94" s="32"/>
      <c r="AJ94" s="32"/>
      <c r="AK94" s="32"/>
      <c r="AL94" s="32"/>
      <c r="AM94" s="32"/>
      <c r="AN94" s="32"/>
      <c r="AO94" s="32"/>
      <c r="AP94" s="32"/>
      <c r="AQ94" s="32"/>
      <c r="AR94" s="32"/>
      <c r="AS94" s="32"/>
      <c r="AT94" s="32"/>
      <c r="AU94" s="32"/>
      <c r="AV94" s="32"/>
      <c r="AZ94" s="34"/>
      <c r="BA94" s="34"/>
      <c r="BB94" s="34"/>
      <c r="BC94" s="34"/>
      <c r="BD94" s="34"/>
      <c r="BE94" s="34"/>
      <c r="BF94" s="34"/>
      <c r="BG94" s="34"/>
      <c r="BH94" s="34"/>
      <c r="BI94" s="34"/>
      <c r="BJ94" s="34"/>
      <c r="BK94" s="34"/>
      <c r="BL94" s="34"/>
      <c r="BM94" s="34"/>
      <c r="BN94" s="34"/>
      <c r="BO94" s="34"/>
      <c r="BP94" s="34"/>
      <c r="BQ94" s="34"/>
      <c r="BR94" s="34"/>
      <c r="BS94" s="34"/>
      <c r="BT94" s="34"/>
      <c r="BU94" s="34"/>
      <c r="BV94" s="34"/>
      <c r="BW94" s="34"/>
      <c r="BX94" s="34"/>
      <c r="BY94" s="34"/>
      <c r="BZ94" s="34"/>
      <c r="CA94" s="34"/>
      <c r="CB94" s="34"/>
      <c r="CC94" s="34"/>
      <c r="CD94" s="34"/>
      <c r="CE94" s="34"/>
      <c r="CF94" s="34"/>
      <c r="CG94" s="34"/>
      <c r="CH94" s="34"/>
      <c r="CI94" s="34"/>
      <c r="CJ94" s="34"/>
      <c r="CK94" s="34"/>
      <c r="CL94" s="34"/>
      <c r="CM94" s="34"/>
      <c r="CN94" s="34"/>
      <c r="CO94" s="34"/>
      <c r="CP94" s="34"/>
      <c r="CQ94" s="34"/>
      <c r="CR94" s="34"/>
      <c r="CS94" s="34"/>
      <c r="CT94" s="34"/>
      <c r="CU94" s="34"/>
      <c r="CV94" s="34"/>
      <c r="CW94" s="34"/>
      <c r="CX94" s="34"/>
      <c r="CY94" s="34"/>
      <c r="CZ94" s="34"/>
      <c r="DA94" s="34"/>
      <c r="DB94" s="34"/>
      <c r="DC94" s="34"/>
      <c r="DD94" s="34"/>
      <c r="DE94" s="34"/>
      <c r="DF94" s="34"/>
      <c r="DG94" s="34"/>
      <c r="DH94" s="34"/>
      <c r="DI94" s="34"/>
      <c r="DJ94" s="34"/>
      <c r="DK94" s="34"/>
      <c r="DL94" s="34"/>
      <c r="DM94" s="34"/>
      <c r="DN94" s="34"/>
      <c r="DO94" s="34"/>
      <c r="DP94" s="34"/>
    </row>
    <row r="95" spans="2:120" s="33" customFormat="1" ht="15" customHeight="1">
      <c r="B95" s="137"/>
      <c r="F95" s="197"/>
      <c r="G95" s="198"/>
      <c r="H95" s="151"/>
      <c r="AD95" s="32"/>
      <c r="AE95" s="32"/>
      <c r="AF95" s="32"/>
      <c r="AG95" s="32"/>
      <c r="AH95" s="32"/>
      <c r="AI95" s="32"/>
      <c r="AJ95" s="32"/>
      <c r="AK95" s="32"/>
      <c r="AL95" s="32"/>
      <c r="AM95" s="32"/>
      <c r="AN95" s="32"/>
      <c r="AO95" s="32"/>
      <c r="AP95" s="32"/>
      <c r="AQ95" s="32"/>
      <c r="AR95" s="32"/>
      <c r="AS95" s="32"/>
      <c r="AT95" s="32"/>
      <c r="AU95" s="32"/>
      <c r="AV95" s="32"/>
      <c r="AZ95" s="34"/>
      <c r="BA95" s="34"/>
      <c r="BB95" s="34"/>
      <c r="BC95" s="34"/>
      <c r="BD95" s="34"/>
      <c r="BE95" s="34"/>
      <c r="BF95" s="34"/>
      <c r="BG95" s="34"/>
      <c r="BH95" s="34"/>
      <c r="BI95" s="34"/>
      <c r="BJ95" s="34"/>
      <c r="BK95" s="34"/>
      <c r="BL95" s="34"/>
      <c r="BM95" s="34"/>
      <c r="BN95" s="34"/>
      <c r="BO95" s="34"/>
      <c r="BP95" s="34"/>
      <c r="BQ95" s="34"/>
      <c r="BR95" s="34"/>
      <c r="BS95" s="34"/>
      <c r="BT95" s="34"/>
      <c r="BU95" s="34"/>
      <c r="BV95" s="34"/>
      <c r="BW95" s="34"/>
      <c r="BX95" s="34"/>
      <c r="BY95" s="34"/>
      <c r="BZ95" s="34"/>
      <c r="CA95" s="34"/>
      <c r="CB95" s="34"/>
      <c r="CC95" s="34"/>
      <c r="CD95" s="34"/>
      <c r="CE95" s="34"/>
      <c r="CF95" s="34"/>
      <c r="CG95" s="34"/>
      <c r="CH95" s="34"/>
      <c r="CI95" s="34"/>
      <c r="CJ95" s="34"/>
      <c r="CK95" s="34"/>
      <c r="CL95" s="34"/>
      <c r="CM95" s="34"/>
      <c r="CN95" s="34"/>
      <c r="CO95" s="34"/>
      <c r="CP95" s="34"/>
      <c r="CQ95" s="34"/>
      <c r="CR95" s="34"/>
      <c r="CS95" s="34"/>
      <c r="CT95" s="34"/>
      <c r="CU95" s="34"/>
      <c r="CV95" s="34"/>
      <c r="CW95" s="34"/>
      <c r="CX95" s="34"/>
      <c r="CY95" s="34"/>
      <c r="CZ95" s="34"/>
      <c r="DA95" s="34"/>
      <c r="DB95" s="34"/>
      <c r="DC95" s="34"/>
      <c r="DD95" s="34"/>
      <c r="DE95" s="34"/>
      <c r="DF95" s="34"/>
      <c r="DG95" s="34"/>
      <c r="DH95" s="34"/>
      <c r="DI95" s="34"/>
      <c r="DJ95" s="34"/>
      <c r="DK95" s="34"/>
      <c r="DL95" s="34"/>
      <c r="DM95" s="34"/>
      <c r="DN95" s="34"/>
      <c r="DO95" s="34"/>
      <c r="DP95" s="34"/>
    </row>
    <row r="96" spans="2:120" s="33" customFormat="1" ht="15" customHeight="1">
      <c r="B96" s="137"/>
      <c r="F96" s="197"/>
      <c r="G96" s="198"/>
      <c r="H96" s="151"/>
      <c r="AD96" s="32"/>
      <c r="AE96" s="32"/>
      <c r="AF96" s="32"/>
      <c r="AG96" s="32"/>
      <c r="AH96" s="32"/>
      <c r="AI96" s="32"/>
      <c r="AJ96" s="32"/>
      <c r="AK96" s="32"/>
      <c r="AL96" s="32"/>
      <c r="AM96" s="32"/>
      <c r="AN96" s="32"/>
      <c r="AO96" s="32"/>
      <c r="AP96" s="32"/>
      <c r="AQ96" s="32"/>
      <c r="AR96" s="32"/>
      <c r="AS96" s="32"/>
      <c r="AT96" s="32"/>
      <c r="AU96" s="32"/>
      <c r="AV96" s="32"/>
      <c r="AZ96" s="34"/>
      <c r="BA96" s="34"/>
      <c r="BB96" s="34"/>
      <c r="BC96" s="34"/>
      <c r="BD96" s="34"/>
      <c r="BE96" s="34"/>
      <c r="BF96" s="34"/>
      <c r="BG96" s="34"/>
      <c r="BH96" s="34"/>
      <c r="BI96" s="34"/>
      <c r="BJ96" s="34"/>
      <c r="BK96" s="34"/>
      <c r="BL96" s="34"/>
      <c r="BM96" s="34"/>
      <c r="BN96" s="34"/>
      <c r="BO96" s="34"/>
      <c r="BP96" s="34"/>
      <c r="BQ96" s="34"/>
      <c r="BR96" s="34"/>
      <c r="BS96" s="34"/>
      <c r="BT96" s="34"/>
      <c r="BU96" s="34"/>
      <c r="BV96" s="34"/>
      <c r="BW96" s="34"/>
      <c r="BX96" s="34"/>
      <c r="BY96" s="34"/>
      <c r="BZ96" s="34"/>
      <c r="CA96" s="34"/>
      <c r="CB96" s="34"/>
      <c r="CC96" s="34"/>
      <c r="CD96" s="34"/>
      <c r="CE96" s="34"/>
      <c r="CF96" s="34"/>
      <c r="CG96" s="34"/>
      <c r="CH96" s="34"/>
      <c r="CI96" s="34"/>
      <c r="CJ96" s="34"/>
      <c r="CK96" s="34"/>
      <c r="CL96" s="34"/>
      <c r="CM96" s="34"/>
      <c r="CN96" s="34"/>
      <c r="CO96" s="34"/>
      <c r="CP96" s="34"/>
      <c r="CQ96" s="34"/>
      <c r="CR96" s="34"/>
      <c r="CS96" s="34"/>
      <c r="CT96" s="34"/>
      <c r="CU96" s="34"/>
      <c r="CV96" s="34"/>
      <c r="CW96" s="34"/>
      <c r="CX96" s="34"/>
      <c r="CY96" s="34"/>
      <c r="CZ96" s="34"/>
      <c r="DA96" s="34"/>
      <c r="DB96" s="34"/>
      <c r="DC96" s="34"/>
      <c r="DD96" s="34"/>
      <c r="DE96" s="34"/>
      <c r="DF96" s="34"/>
      <c r="DG96" s="34"/>
      <c r="DH96" s="34"/>
      <c r="DI96" s="34"/>
      <c r="DJ96" s="34"/>
      <c r="DK96" s="34"/>
      <c r="DL96" s="34"/>
      <c r="DM96" s="34"/>
      <c r="DN96" s="34"/>
      <c r="DO96" s="34"/>
      <c r="DP96" s="34"/>
    </row>
    <row r="97" spans="2:120" s="33" customFormat="1" ht="15" customHeight="1">
      <c r="B97" s="137"/>
      <c r="F97" s="197"/>
      <c r="G97" s="198"/>
      <c r="H97" s="151"/>
      <c r="AD97" s="32"/>
      <c r="AE97" s="32"/>
      <c r="AF97" s="32"/>
      <c r="AG97" s="32"/>
      <c r="AH97" s="32"/>
      <c r="AI97" s="32"/>
      <c r="AJ97" s="32"/>
      <c r="AK97" s="32"/>
      <c r="AL97" s="32"/>
      <c r="AM97" s="32"/>
      <c r="AN97" s="32"/>
      <c r="AO97" s="32"/>
      <c r="AP97" s="32"/>
      <c r="AQ97" s="32"/>
      <c r="AR97" s="32"/>
      <c r="AS97" s="32"/>
      <c r="AT97" s="32"/>
      <c r="AU97" s="32"/>
      <c r="AV97" s="32"/>
      <c r="AZ97" s="34"/>
      <c r="BA97" s="34"/>
      <c r="BB97" s="34"/>
      <c r="BC97" s="34"/>
      <c r="BD97" s="34"/>
      <c r="BE97" s="34"/>
      <c r="BF97" s="34"/>
      <c r="BG97" s="34"/>
      <c r="BH97" s="34"/>
      <c r="BI97" s="34"/>
      <c r="BJ97" s="34"/>
      <c r="BK97" s="34"/>
      <c r="BL97" s="34"/>
      <c r="BM97" s="34"/>
      <c r="BN97" s="34"/>
      <c r="BO97" s="34"/>
      <c r="BP97" s="34"/>
      <c r="BQ97" s="34"/>
      <c r="BR97" s="34"/>
      <c r="BS97" s="34"/>
      <c r="BT97" s="34"/>
      <c r="BU97" s="34"/>
      <c r="BV97" s="34"/>
      <c r="BW97" s="34"/>
      <c r="BX97" s="34"/>
      <c r="BY97" s="34"/>
      <c r="BZ97" s="34"/>
      <c r="CA97" s="34"/>
      <c r="CB97" s="34"/>
      <c r="CC97" s="34"/>
      <c r="CD97" s="34"/>
      <c r="CE97" s="34"/>
      <c r="CF97" s="34"/>
      <c r="CG97" s="34"/>
      <c r="CH97" s="34"/>
      <c r="CI97" s="34"/>
      <c r="CJ97" s="34"/>
      <c r="CK97" s="34"/>
      <c r="CL97" s="34"/>
      <c r="CM97" s="34"/>
      <c r="CN97" s="34"/>
      <c r="CO97" s="34"/>
      <c r="CP97" s="34"/>
      <c r="CQ97" s="34"/>
      <c r="CR97" s="34"/>
      <c r="CS97" s="34"/>
      <c r="CT97" s="34"/>
      <c r="CU97" s="34"/>
      <c r="CV97" s="34"/>
      <c r="CW97" s="34"/>
      <c r="CX97" s="34"/>
      <c r="CY97" s="34"/>
      <c r="CZ97" s="34"/>
      <c r="DA97" s="34"/>
      <c r="DB97" s="34"/>
      <c r="DC97" s="34"/>
      <c r="DD97" s="34"/>
      <c r="DE97" s="34"/>
      <c r="DF97" s="34"/>
      <c r="DG97" s="34"/>
      <c r="DH97" s="34"/>
      <c r="DI97" s="34"/>
      <c r="DJ97" s="34"/>
      <c r="DK97" s="34"/>
      <c r="DL97" s="34"/>
      <c r="DM97" s="34"/>
      <c r="DN97" s="34"/>
      <c r="DO97" s="34"/>
      <c r="DP97" s="34"/>
    </row>
    <row r="98" spans="2:120" s="33" customFormat="1" ht="15" customHeight="1">
      <c r="B98" s="137"/>
      <c r="F98" s="197"/>
      <c r="G98" s="198"/>
      <c r="H98" s="151"/>
      <c r="AD98" s="32"/>
      <c r="AE98" s="32"/>
      <c r="AF98" s="32"/>
      <c r="AG98" s="32"/>
      <c r="AH98" s="32"/>
      <c r="AI98" s="32"/>
      <c r="AJ98" s="32"/>
      <c r="AK98" s="32"/>
      <c r="AL98" s="32"/>
      <c r="AM98" s="32"/>
      <c r="AN98" s="32"/>
      <c r="AO98" s="32"/>
      <c r="AP98" s="32"/>
      <c r="AQ98" s="32"/>
      <c r="AR98" s="32"/>
      <c r="AS98" s="32"/>
      <c r="AT98" s="32"/>
      <c r="AU98" s="32"/>
      <c r="AV98" s="32"/>
      <c r="AZ98" s="34"/>
      <c r="BA98" s="34"/>
      <c r="BB98" s="34"/>
      <c r="BC98" s="34"/>
      <c r="BD98" s="34"/>
      <c r="BE98" s="34"/>
      <c r="BF98" s="34"/>
      <c r="BG98" s="34"/>
      <c r="BH98" s="34"/>
      <c r="BI98" s="34"/>
      <c r="BJ98" s="34"/>
      <c r="BK98" s="34"/>
      <c r="BL98" s="34"/>
      <c r="BM98" s="34"/>
      <c r="BN98" s="34"/>
      <c r="BO98" s="34"/>
      <c r="BP98" s="34"/>
      <c r="BQ98" s="34"/>
      <c r="BR98" s="34"/>
      <c r="BS98" s="34"/>
      <c r="BT98" s="34"/>
      <c r="BU98" s="34"/>
      <c r="BV98" s="34"/>
      <c r="BW98" s="34"/>
      <c r="BX98" s="34"/>
      <c r="BY98" s="34"/>
      <c r="BZ98" s="34"/>
      <c r="CA98" s="34"/>
      <c r="CB98" s="34"/>
      <c r="CC98" s="34"/>
      <c r="CD98" s="34"/>
      <c r="CE98" s="34"/>
      <c r="CF98" s="34"/>
      <c r="CG98" s="34"/>
      <c r="CH98" s="34"/>
      <c r="CI98" s="34"/>
      <c r="CJ98" s="34"/>
      <c r="CK98" s="34"/>
      <c r="CL98" s="34"/>
      <c r="CM98" s="34"/>
      <c r="CN98" s="34"/>
      <c r="CO98" s="34"/>
      <c r="CP98" s="34"/>
      <c r="CQ98" s="34"/>
      <c r="CR98" s="34"/>
      <c r="CS98" s="34"/>
      <c r="CT98" s="34"/>
      <c r="CU98" s="34"/>
      <c r="CV98" s="34"/>
      <c r="CW98" s="34"/>
      <c r="CX98" s="34"/>
      <c r="CY98" s="34"/>
      <c r="CZ98" s="34"/>
      <c r="DA98" s="34"/>
      <c r="DB98" s="34"/>
      <c r="DC98" s="34"/>
      <c r="DD98" s="34"/>
      <c r="DE98" s="34"/>
      <c r="DF98" s="34"/>
      <c r="DG98" s="34"/>
      <c r="DH98" s="34"/>
      <c r="DI98" s="34"/>
      <c r="DJ98" s="34"/>
      <c r="DK98" s="34"/>
      <c r="DL98" s="34"/>
      <c r="DM98" s="34"/>
      <c r="DN98" s="34"/>
      <c r="DO98" s="34"/>
      <c r="DP98" s="34"/>
    </row>
    <row r="99" spans="2:120" s="33" customFormat="1" ht="15" customHeight="1">
      <c r="B99" s="137"/>
      <c r="F99" s="197"/>
      <c r="G99" s="198"/>
      <c r="H99" s="151"/>
      <c r="AD99" s="32"/>
      <c r="AE99" s="32"/>
      <c r="AF99" s="32"/>
      <c r="AG99" s="32"/>
      <c r="AH99" s="32"/>
      <c r="AI99" s="32"/>
      <c r="AJ99" s="32"/>
      <c r="AK99" s="32"/>
      <c r="AL99" s="32"/>
      <c r="AM99" s="32"/>
      <c r="AN99" s="32"/>
      <c r="AO99" s="32"/>
      <c r="AP99" s="32"/>
      <c r="AQ99" s="32"/>
      <c r="AR99" s="32"/>
      <c r="AS99" s="32"/>
      <c r="AT99" s="32"/>
      <c r="AU99" s="32"/>
      <c r="AV99" s="32"/>
      <c r="AZ99" s="34"/>
      <c r="BA99" s="34"/>
      <c r="BB99" s="34"/>
      <c r="BC99" s="34"/>
      <c r="BD99" s="34"/>
      <c r="BE99" s="34"/>
      <c r="BF99" s="34"/>
      <c r="BG99" s="34"/>
      <c r="BH99" s="34"/>
      <c r="BI99" s="34"/>
      <c r="BJ99" s="34"/>
      <c r="BK99" s="34"/>
      <c r="BL99" s="34"/>
      <c r="BM99" s="34"/>
      <c r="BN99" s="34"/>
      <c r="BO99" s="34"/>
      <c r="BP99" s="34"/>
      <c r="BQ99" s="34"/>
      <c r="BR99" s="34"/>
      <c r="BS99" s="34"/>
      <c r="BT99" s="34"/>
      <c r="BU99" s="34"/>
      <c r="BV99" s="34"/>
      <c r="BW99" s="34"/>
      <c r="BX99" s="34"/>
      <c r="BY99" s="34"/>
      <c r="BZ99" s="34"/>
      <c r="CA99" s="34"/>
      <c r="CB99" s="34"/>
      <c r="CC99" s="34"/>
      <c r="CD99" s="34"/>
      <c r="CE99" s="34"/>
      <c r="CF99" s="34"/>
      <c r="CG99" s="34"/>
      <c r="CH99" s="34"/>
      <c r="CI99" s="34"/>
      <c r="CJ99" s="34"/>
      <c r="CK99" s="34"/>
      <c r="CL99" s="34"/>
      <c r="CM99" s="34"/>
      <c r="CN99" s="34"/>
      <c r="CO99" s="34"/>
      <c r="CP99" s="34"/>
      <c r="CQ99" s="34"/>
      <c r="CR99" s="34"/>
      <c r="CS99" s="34"/>
      <c r="CT99" s="34"/>
      <c r="CU99" s="34"/>
      <c r="CV99" s="34"/>
      <c r="CW99" s="34"/>
      <c r="CX99" s="34"/>
      <c r="CY99" s="34"/>
      <c r="CZ99" s="34"/>
      <c r="DA99" s="34"/>
      <c r="DB99" s="34"/>
      <c r="DC99" s="34"/>
      <c r="DD99" s="34"/>
      <c r="DE99" s="34"/>
      <c r="DF99" s="34"/>
      <c r="DG99" s="34"/>
      <c r="DH99" s="34"/>
      <c r="DI99" s="34"/>
      <c r="DJ99" s="34"/>
      <c r="DK99" s="34"/>
      <c r="DL99" s="34"/>
      <c r="DM99" s="34"/>
      <c r="DN99" s="34"/>
      <c r="DO99" s="34"/>
      <c r="DP99" s="34"/>
    </row>
    <row r="100" spans="2:120" s="33" customFormat="1" ht="15" customHeight="1">
      <c r="B100" s="137"/>
      <c r="F100" s="197"/>
      <c r="G100" s="198"/>
      <c r="H100" s="151"/>
      <c r="AD100" s="32"/>
      <c r="AE100" s="32"/>
      <c r="AF100" s="32"/>
      <c r="AG100" s="32"/>
      <c r="AH100" s="32"/>
      <c r="AI100" s="32"/>
      <c r="AJ100" s="32"/>
      <c r="AK100" s="32"/>
      <c r="AL100" s="32"/>
      <c r="AM100" s="32"/>
      <c r="AN100" s="32"/>
      <c r="AO100" s="32"/>
      <c r="AP100" s="32"/>
      <c r="AQ100" s="32"/>
      <c r="AR100" s="32"/>
      <c r="AS100" s="32"/>
      <c r="AT100" s="32"/>
      <c r="AU100" s="32"/>
      <c r="AV100" s="32"/>
      <c r="AZ100" s="34"/>
      <c r="BA100" s="34"/>
      <c r="BB100" s="34"/>
      <c r="BC100" s="34"/>
      <c r="BD100" s="34"/>
      <c r="BE100" s="34"/>
      <c r="BF100" s="34"/>
      <c r="BG100" s="34"/>
      <c r="BH100" s="34"/>
      <c r="BI100" s="34"/>
      <c r="BJ100" s="34"/>
      <c r="BK100" s="34"/>
      <c r="BL100" s="34"/>
      <c r="BM100" s="34"/>
      <c r="BN100" s="34"/>
      <c r="BO100" s="34"/>
      <c r="BP100" s="34"/>
      <c r="BQ100" s="34"/>
      <c r="BR100" s="34"/>
      <c r="BS100" s="34"/>
      <c r="BT100" s="34"/>
      <c r="BU100" s="34"/>
      <c r="BV100" s="34"/>
      <c r="BW100" s="34"/>
      <c r="BX100" s="34"/>
      <c r="BY100" s="34"/>
      <c r="BZ100" s="34"/>
      <c r="CA100" s="34"/>
      <c r="CB100" s="34"/>
      <c r="CC100" s="34"/>
      <c r="CD100" s="34"/>
      <c r="CE100" s="34"/>
      <c r="CF100" s="34"/>
      <c r="CG100" s="34"/>
      <c r="CH100" s="34"/>
      <c r="CI100" s="34"/>
      <c r="CJ100" s="34"/>
      <c r="CK100" s="34"/>
      <c r="CL100" s="34"/>
      <c r="CM100" s="34"/>
      <c r="CN100" s="34"/>
      <c r="CO100" s="34"/>
      <c r="CP100" s="34"/>
      <c r="CQ100" s="34"/>
      <c r="CR100" s="34"/>
      <c r="CS100" s="34"/>
      <c r="CT100" s="34"/>
      <c r="CU100" s="34"/>
      <c r="CV100" s="34"/>
      <c r="CW100" s="34"/>
      <c r="CX100" s="34"/>
      <c r="CY100" s="34"/>
      <c r="CZ100" s="34"/>
      <c r="DA100" s="34"/>
      <c r="DB100" s="34"/>
      <c r="DC100" s="34"/>
      <c r="DD100" s="34"/>
      <c r="DE100" s="34"/>
      <c r="DF100" s="34"/>
      <c r="DG100" s="34"/>
      <c r="DH100" s="34"/>
      <c r="DI100" s="34"/>
      <c r="DJ100" s="34"/>
      <c r="DK100" s="34"/>
      <c r="DL100" s="34"/>
      <c r="DM100" s="34"/>
      <c r="DN100" s="34"/>
      <c r="DO100" s="34"/>
      <c r="DP100" s="34"/>
    </row>
    <row r="101" spans="2:120" s="33" customFormat="1" ht="15" customHeight="1">
      <c r="B101" s="137"/>
      <c r="F101" s="197"/>
      <c r="G101" s="198"/>
      <c r="H101" s="151"/>
      <c r="AD101" s="32"/>
      <c r="AE101" s="32"/>
      <c r="AF101" s="32"/>
      <c r="AG101" s="32"/>
      <c r="AH101" s="32"/>
      <c r="AI101" s="32"/>
      <c r="AJ101" s="32"/>
      <c r="AK101" s="32"/>
      <c r="AL101" s="32"/>
      <c r="AM101" s="32"/>
      <c r="AN101" s="32"/>
      <c r="AO101" s="32"/>
      <c r="AP101" s="32"/>
      <c r="AQ101" s="32"/>
      <c r="AR101" s="32"/>
      <c r="AS101" s="32"/>
      <c r="AT101" s="32"/>
      <c r="AU101" s="32"/>
      <c r="AV101" s="32"/>
      <c r="AZ101" s="34"/>
      <c r="BA101" s="34"/>
      <c r="BB101" s="34"/>
      <c r="BC101" s="34"/>
      <c r="BD101" s="34"/>
      <c r="BE101" s="34"/>
      <c r="BF101" s="34"/>
      <c r="BG101" s="34"/>
      <c r="BH101" s="34"/>
      <c r="BI101" s="34"/>
      <c r="BJ101" s="34"/>
      <c r="BK101" s="34"/>
      <c r="BL101" s="34"/>
      <c r="BM101" s="34"/>
      <c r="BN101" s="34"/>
      <c r="BO101" s="34"/>
      <c r="BP101" s="34"/>
      <c r="BQ101" s="34"/>
      <c r="BR101" s="34"/>
      <c r="BS101" s="34"/>
      <c r="BT101" s="34"/>
      <c r="BU101" s="34"/>
      <c r="BV101" s="34"/>
      <c r="BW101" s="34"/>
      <c r="BX101" s="34"/>
      <c r="BY101" s="34"/>
      <c r="BZ101" s="34"/>
      <c r="CA101" s="34"/>
      <c r="CB101" s="34"/>
      <c r="CC101" s="34"/>
      <c r="CD101" s="34"/>
      <c r="CE101" s="34"/>
      <c r="CF101" s="34"/>
      <c r="CG101" s="34"/>
      <c r="CH101" s="34"/>
      <c r="CI101" s="34"/>
      <c r="CJ101" s="34"/>
      <c r="CK101" s="34"/>
      <c r="CL101" s="34"/>
      <c r="CM101" s="34"/>
      <c r="CN101" s="34"/>
      <c r="CO101" s="34"/>
      <c r="CP101" s="34"/>
      <c r="CQ101" s="34"/>
      <c r="CR101" s="34"/>
      <c r="CS101" s="34"/>
      <c r="CT101" s="34"/>
      <c r="CU101" s="34"/>
      <c r="CV101" s="34"/>
      <c r="CW101" s="34"/>
      <c r="CX101" s="34"/>
      <c r="CY101" s="34"/>
      <c r="CZ101" s="34"/>
      <c r="DA101" s="34"/>
      <c r="DB101" s="34"/>
      <c r="DC101" s="34"/>
      <c r="DD101" s="34"/>
      <c r="DE101" s="34"/>
      <c r="DF101" s="34"/>
      <c r="DG101" s="34"/>
      <c r="DH101" s="34"/>
      <c r="DI101" s="34"/>
      <c r="DJ101" s="34"/>
      <c r="DK101" s="34"/>
      <c r="DL101" s="34"/>
      <c r="DM101" s="34"/>
      <c r="DN101" s="34"/>
      <c r="DO101" s="34"/>
      <c r="DP101" s="34"/>
    </row>
    <row r="102" spans="2:120" s="33" customFormat="1" ht="15" customHeight="1">
      <c r="B102" s="137"/>
      <c r="F102" s="197"/>
      <c r="G102" s="198"/>
      <c r="H102" s="151"/>
      <c r="AD102" s="32"/>
      <c r="AE102" s="32"/>
      <c r="AF102" s="32"/>
      <c r="AG102" s="32"/>
      <c r="AH102" s="32"/>
      <c r="AI102" s="32"/>
      <c r="AJ102" s="32"/>
      <c r="AK102" s="32"/>
      <c r="AL102" s="32"/>
      <c r="AM102" s="32"/>
      <c r="AN102" s="32"/>
      <c r="AO102" s="32"/>
      <c r="AP102" s="32"/>
      <c r="AQ102" s="32"/>
      <c r="AR102" s="32"/>
      <c r="AS102" s="32"/>
      <c r="AT102" s="32"/>
      <c r="AU102" s="32"/>
      <c r="AV102" s="32"/>
      <c r="AZ102" s="34"/>
      <c r="BA102" s="34"/>
      <c r="BB102" s="34"/>
      <c r="BC102" s="34"/>
      <c r="BD102" s="34"/>
      <c r="BE102" s="34"/>
      <c r="BF102" s="34"/>
      <c r="BG102" s="34"/>
      <c r="BH102" s="34"/>
      <c r="BI102" s="34"/>
      <c r="BJ102" s="34"/>
      <c r="BK102" s="34"/>
      <c r="BL102" s="34"/>
      <c r="BM102" s="34"/>
      <c r="BN102" s="34"/>
      <c r="BO102" s="34"/>
      <c r="BP102" s="34"/>
      <c r="BQ102" s="34"/>
      <c r="BR102" s="34"/>
      <c r="BS102" s="34"/>
      <c r="BT102" s="34"/>
      <c r="BU102" s="34"/>
      <c r="BV102" s="34"/>
      <c r="BW102" s="34"/>
      <c r="BX102" s="34"/>
      <c r="BY102" s="34"/>
      <c r="BZ102" s="34"/>
      <c r="CA102" s="34"/>
      <c r="CB102" s="34"/>
      <c r="CC102" s="34"/>
      <c r="CD102" s="34"/>
      <c r="CE102" s="34"/>
      <c r="CF102" s="34"/>
      <c r="CG102" s="34"/>
      <c r="CH102" s="34"/>
      <c r="CI102" s="34"/>
      <c r="CJ102" s="34"/>
      <c r="CK102" s="34"/>
      <c r="CL102" s="34"/>
      <c r="CM102" s="34"/>
      <c r="CN102" s="34"/>
      <c r="CO102" s="34"/>
      <c r="CP102" s="34"/>
      <c r="CQ102" s="34"/>
      <c r="CR102" s="34"/>
      <c r="CS102" s="34"/>
      <c r="CT102" s="34"/>
      <c r="CU102" s="34"/>
      <c r="CV102" s="34"/>
      <c r="CW102" s="34"/>
      <c r="CX102" s="34"/>
      <c r="CY102" s="34"/>
      <c r="CZ102" s="34"/>
      <c r="DA102" s="34"/>
      <c r="DB102" s="34"/>
      <c r="DC102" s="34"/>
      <c r="DD102" s="34"/>
      <c r="DE102" s="34"/>
      <c r="DF102" s="34"/>
      <c r="DG102" s="34"/>
      <c r="DH102" s="34"/>
      <c r="DI102" s="34"/>
      <c r="DJ102" s="34"/>
      <c r="DK102" s="34"/>
      <c r="DL102" s="34"/>
      <c r="DM102" s="34"/>
      <c r="DN102" s="34"/>
      <c r="DO102" s="34"/>
      <c r="DP102" s="34"/>
    </row>
    <row r="103" spans="2:120" s="33" customFormat="1" ht="15" customHeight="1">
      <c r="B103" s="137"/>
      <c r="F103" s="197"/>
      <c r="G103" s="198"/>
      <c r="H103" s="151"/>
      <c r="AD103" s="32"/>
      <c r="AE103" s="32"/>
      <c r="AF103" s="32"/>
      <c r="AG103" s="32"/>
      <c r="AH103" s="32"/>
      <c r="AI103" s="32"/>
      <c r="AJ103" s="32"/>
      <c r="AK103" s="32"/>
      <c r="AL103" s="32"/>
      <c r="AM103" s="32"/>
      <c r="AN103" s="32"/>
      <c r="AO103" s="32"/>
      <c r="AP103" s="32"/>
      <c r="AQ103" s="32"/>
      <c r="AR103" s="32"/>
      <c r="AS103" s="32"/>
      <c r="AT103" s="32"/>
      <c r="AU103" s="32"/>
      <c r="AV103" s="32"/>
      <c r="AZ103" s="34"/>
      <c r="BA103" s="34"/>
      <c r="BB103" s="34"/>
      <c r="BC103" s="34"/>
      <c r="BD103" s="34"/>
      <c r="BE103" s="34"/>
      <c r="BF103" s="34"/>
      <c r="BG103" s="34"/>
      <c r="BH103" s="34"/>
      <c r="BI103" s="34"/>
      <c r="BJ103" s="34"/>
      <c r="BK103" s="34"/>
      <c r="BL103" s="34"/>
      <c r="BM103" s="34"/>
      <c r="BN103" s="34"/>
      <c r="BO103" s="34"/>
      <c r="BP103" s="34"/>
      <c r="BQ103" s="34"/>
      <c r="BR103" s="34"/>
      <c r="BS103" s="34"/>
      <c r="BT103" s="34"/>
      <c r="BU103" s="34"/>
      <c r="BV103" s="34"/>
      <c r="BW103" s="34"/>
      <c r="BX103" s="34"/>
      <c r="BY103" s="34"/>
      <c r="BZ103" s="34"/>
      <c r="CA103" s="34"/>
      <c r="CB103" s="34"/>
      <c r="CC103" s="34"/>
      <c r="CD103" s="34"/>
      <c r="CE103" s="34"/>
      <c r="CF103" s="34"/>
      <c r="CG103" s="34"/>
      <c r="CH103" s="34"/>
      <c r="CI103" s="34"/>
      <c r="CJ103" s="34"/>
      <c r="CK103" s="34"/>
      <c r="CL103" s="34"/>
      <c r="CM103" s="34"/>
      <c r="CN103" s="34"/>
      <c r="CO103" s="34"/>
      <c r="CP103" s="34"/>
      <c r="CQ103" s="34"/>
      <c r="CR103" s="34"/>
      <c r="CS103" s="34"/>
      <c r="CT103" s="34"/>
      <c r="CU103" s="34"/>
      <c r="CV103" s="34"/>
      <c r="CW103" s="34"/>
      <c r="CX103" s="34"/>
      <c r="CY103" s="34"/>
      <c r="CZ103" s="34"/>
      <c r="DA103" s="34"/>
      <c r="DB103" s="34"/>
      <c r="DC103" s="34"/>
      <c r="DD103" s="34"/>
      <c r="DE103" s="34"/>
      <c r="DF103" s="34"/>
      <c r="DG103" s="34"/>
      <c r="DH103" s="34"/>
      <c r="DI103" s="34"/>
      <c r="DJ103" s="34"/>
      <c r="DK103" s="34"/>
      <c r="DL103" s="34"/>
      <c r="DM103" s="34"/>
      <c r="DN103" s="34"/>
      <c r="DO103" s="34"/>
      <c r="DP103" s="34"/>
    </row>
    <row r="104" spans="2:120" s="33" customFormat="1" ht="15" customHeight="1">
      <c r="B104" s="137"/>
      <c r="F104" s="197"/>
      <c r="G104" s="198"/>
      <c r="H104" s="151"/>
      <c r="AD104" s="32"/>
      <c r="AE104" s="32"/>
      <c r="AF104" s="32"/>
      <c r="AG104" s="32"/>
      <c r="AH104" s="32"/>
      <c r="AI104" s="32"/>
      <c r="AJ104" s="32"/>
      <c r="AK104" s="32"/>
      <c r="AL104" s="32"/>
      <c r="AM104" s="32"/>
      <c r="AN104" s="32"/>
      <c r="AO104" s="32"/>
      <c r="AP104" s="32"/>
      <c r="AQ104" s="32"/>
      <c r="AR104" s="32"/>
      <c r="AS104" s="32"/>
      <c r="AT104" s="32"/>
      <c r="AU104" s="32"/>
      <c r="AV104" s="32"/>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34"/>
      <c r="CG104" s="34"/>
      <c r="CH104" s="34"/>
      <c r="CI104" s="34"/>
      <c r="CJ104" s="34"/>
      <c r="CK104" s="34"/>
      <c r="CL104" s="34"/>
      <c r="CM104" s="34"/>
      <c r="CN104" s="34"/>
      <c r="CO104" s="34"/>
      <c r="CP104" s="34"/>
      <c r="CQ104" s="34"/>
      <c r="CR104" s="34"/>
      <c r="CS104" s="34"/>
      <c r="CT104" s="34"/>
      <c r="CU104" s="34"/>
      <c r="CV104" s="34"/>
      <c r="CW104" s="34"/>
      <c r="CX104" s="34"/>
      <c r="CY104" s="34"/>
      <c r="CZ104" s="34"/>
      <c r="DA104" s="34"/>
      <c r="DB104" s="34"/>
      <c r="DC104" s="34"/>
      <c r="DD104" s="34"/>
      <c r="DE104" s="34"/>
      <c r="DF104" s="34"/>
      <c r="DG104" s="34"/>
      <c r="DH104" s="34"/>
      <c r="DI104" s="34"/>
      <c r="DJ104" s="34"/>
      <c r="DK104" s="34"/>
      <c r="DL104" s="34"/>
      <c r="DM104" s="34"/>
      <c r="DN104" s="34"/>
      <c r="DO104" s="34"/>
      <c r="DP104" s="34"/>
    </row>
    <row r="105" spans="2:120" s="33" customFormat="1" ht="15" customHeight="1">
      <c r="B105" s="137"/>
      <c r="F105" s="197"/>
      <c r="G105" s="198"/>
      <c r="H105" s="151"/>
      <c r="AD105" s="32"/>
      <c r="AE105" s="32"/>
      <c r="AF105" s="32"/>
      <c r="AG105" s="32"/>
      <c r="AH105" s="32"/>
      <c r="AI105" s="32"/>
      <c r="AJ105" s="32"/>
      <c r="AK105" s="32"/>
      <c r="AL105" s="32"/>
      <c r="AM105" s="32"/>
      <c r="AN105" s="32"/>
      <c r="AO105" s="32"/>
      <c r="AP105" s="32"/>
      <c r="AQ105" s="32"/>
      <c r="AR105" s="32"/>
      <c r="AS105" s="32"/>
      <c r="AT105" s="32"/>
      <c r="AU105" s="32"/>
      <c r="AV105" s="32"/>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4"/>
      <c r="CA105" s="34"/>
      <c r="CB105" s="34"/>
      <c r="CC105" s="34"/>
      <c r="CD105" s="34"/>
      <c r="CE105" s="34"/>
      <c r="CF105" s="34"/>
      <c r="CG105" s="34"/>
      <c r="CH105" s="34"/>
      <c r="CI105" s="34"/>
      <c r="CJ105" s="34"/>
      <c r="CK105" s="34"/>
      <c r="CL105" s="34"/>
      <c r="CM105" s="34"/>
      <c r="CN105" s="34"/>
      <c r="CO105" s="34"/>
      <c r="CP105" s="34"/>
      <c r="CQ105" s="34"/>
      <c r="CR105" s="34"/>
      <c r="CS105" s="34"/>
      <c r="CT105" s="34"/>
      <c r="CU105" s="34"/>
      <c r="CV105" s="34"/>
      <c r="CW105" s="34"/>
      <c r="CX105" s="34"/>
      <c r="CY105" s="34"/>
      <c r="CZ105" s="34"/>
      <c r="DA105" s="34"/>
      <c r="DB105" s="34"/>
      <c r="DC105" s="34"/>
      <c r="DD105" s="34"/>
      <c r="DE105" s="34"/>
      <c r="DF105" s="34"/>
      <c r="DG105" s="34"/>
      <c r="DH105" s="34"/>
      <c r="DI105" s="34"/>
      <c r="DJ105" s="34"/>
      <c r="DK105" s="34"/>
      <c r="DL105" s="34"/>
      <c r="DM105" s="34"/>
      <c r="DN105" s="34"/>
      <c r="DO105" s="34"/>
      <c r="DP105" s="34"/>
    </row>
    <row r="106" spans="2:120" s="33" customFormat="1" ht="15" customHeight="1">
      <c r="B106" s="137"/>
      <c r="F106" s="197"/>
      <c r="G106" s="198"/>
      <c r="H106" s="151"/>
      <c r="AD106" s="32"/>
      <c r="AE106" s="32"/>
      <c r="AF106" s="32"/>
      <c r="AG106" s="32"/>
      <c r="AH106" s="32"/>
      <c r="AI106" s="32"/>
      <c r="AJ106" s="32"/>
      <c r="AK106" s="32"/>
      <c r="AL106" s="32"/>
      <c r="AM106" s="32"/>
      <c r="AN106" s="32"/>
      <c r="AO106" s="32"/>
      <c r="AP106" s="32"/>
      <c r="AQ106" s="32"/>
      <c r="AR106" s="32"/>
      <c r="AS106" s="32"/>
      <c r="AT106" s="32"/>
      <c r="AU106" s="32"/>
      <c r="AV106" s="32"/>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row>
    <row r="107" spans="2:120" s="33" customFormat="1" ht="15" customHeight="1">
      <c r="B107" s="137"/>
      <c r="F107" s="197"/>
      <c r="G107" s="198"/>
      <c r="H107" s="151"/>
      <c r="AD107" s="32"/>
      <c r="AE107" s="32"/>
      <c r="AF107" s="32"/>
      <c r="AG107" s="32"/>
      <c r="AH107" s="32"/>
      <c r="AI107" s="32"/>
      <c r="AJ107" s="32"/>
      <c r="AK107" s="32"/>
      <c r="AL107" s="32"/>
      <c r="AM107" s="32"/>
      <c r="AN107" s="32"/>
      <c r="AO107" s="32"/>
      <c r="AP107" s="32"/>
      <c r="AQ107" s="32"/>
      <c r="AR107" s="32"/>
      <c r="AS107" s="32"/>
      <c r="AT107" s="32"/>
      <c r="AU107" s="32"/>
      <c r="AV107" s="32"/>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row>
    <row r="108" spans="2:120" s="33" customFormat="1" ht="15" customHeight="1">
      <c r="B108" s="137"/>
      <c r="F108" s="197"/>
      <c r="G108" s="198"/>
      <c r="H108" s="151"/>
      <c r="AD108" s="32"/>
      <c r="AE108" s="32"/>
      <c r="AF108" s="32"/>
      <c r="AG108" s="32"/>
      <c r="AH108" s="32"/>
      <c r="AI108" s="32"/>
      <c r="AJ108" s="32"/>
      <c r="AK108" s="32"/>
      <c r="AL108" s="32"/>
      <c r="AM108" s="32"/>
      <c r="AN108" s="32"/>
      <c r="AO108" s="32"/>
      <c r="AP108" s="32"/>
      <c r="AQ108" s="32"/>
      <c r="AR108" s="32"/>
      <c r="AS108" s="32"/>
      <c r="AT108" s="32"/>
      <c r="AU108" s="32"/>
      <c r="AV108" s="32"/>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row>
    <row r="109" spans="2:120" s="33" customFormat="1" ht="15" customHeight="1">
      <c r="B109" s="137"/>
      <c r="F109" s="197"/>
      <c r="G109" s="198"/>
      <c r="H109" s="151"/>
      <c r="AD109" s="32"/>
      <c r="AE109" s="32"/>
      <c r="AF109" s="32"/>
      <c r="AG109" s="32"/>
      <c r="AH109" s="32"/>
      <c r="AI109" s="32"/>
      <c r="AJ109" s="32"/>
      <c r="AK109" s="32"/>
      <c r="AL109" s="32"/>
      <c r="AM109" s="32"/>
      <c r="AN109" s="32"/>
      <c r="AO109" s="32"/>
      <c r="AP109" s="32"/>
      <c r="AQ109" s="32"/>
      <c r="AR109" s="32"/>
      <c r="AS109" s="32"/>
      <c r="AT109" s="32"/>
      <c r="AU109" s="32"/>
      <c r="AV109" s="32"/>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row>
    <row r="110" spans="2:120" s="33" customFormat="1" ht="15" customHeight="1">
      <c r="B110" s="137"/>
      <c r="F110" s="197"/>
      <c r="G110" s="198"/>
      <c r="H110" s="151"/>
      <c r="AD110" s="32"/>
      <c r="AE110" s="32"/>
      <c r="AF110" s="32"/>
      <c r="AG110" s="32"/>
      <c r="AH110" s="32"/>
      <c r="AI110" s="32"/>
      <c r="AJ110" s="32"/>
      <c r="AK110" s="32"/>
      <c r="AL110" s="32"/>
      <c r="AM110" s="32"/>
      <c r="AN110" s="32"/>
      <c r="AO110" s="32"/>
      <c r="AP110" s="32"/>
      <c r="AQ110" s="32"/>
      <c r="AR110" s="32"/>
      <c r="AS110" s="32"/>
      <c r="AT110" s="32"/>
      <c r="AU110" s="32"/>
      <c r="AV110" s="32"/>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row>
    <row r="111" spans="2:120" s="33" customFormat="1" ht="15" customHeight="1">
      <c r="B111" s="137"/>
      <c r="F111" s="197"/>
      <c r="G111" s="198"/>
      <c r="H111" s="151"/>
      <c r="AD111" s="32"/>
      <c r="AE111" s="32"/>
      <c r="AF111" s="32"/>
      <c r="AG111" s="32"/>
      <c r="AH111" s="32"/>
      <c r="AI111" s="32"/>
      <c r="AJ111" s="32"/>
      <c r="AK111" s="32"/>
      <c r="AL111" s="32"/>
      <c r="AM111" s="32"/>
      <c r="AN111" s="32"/>
      <c r="AO111" s="32"/>
      <c r="AP111" s="32"/>
      <c r="AQ111" s="32"/>
      <c r="AR111" s="32"/>
      <c r="AS111" s="32"/>
      <c r="AT111" s="32"/>
      <c r="AU111" s="32"/>
      <c r="AV111" s="32"/>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row>
    <row r="112" spans="2:120" s="33" customFormat="1" ht="15" customHeight="1">
      <c r="B112" s="137"/>
      <c r="F112" s="197"/>
      <c r="G112" s="198"/>
      <c r="H112" s="151"/>
      <c r="AD112" s="32"/>
      <c r="AE112" s="32"/>
      <c r="AF112" s="32"/>
      <c r="AG112" s="32"/>
      <c r="AH112" s="32"/>
      <c r="AI112" s="32"/>
      <c r="AJ112" s="32"/>
      <c r="AK112" s="32"/>
      <c r="AL112" s="32"/>
      <c r="AM112" s="32"/>
      <c r="AN112" s="32"/>
      <c r="AO112" s="32"/>
      <c r="AP112" s="32"/>
      <c r="AQ112" s="32"/>
      <c r="AR112" s="32"/>
      <c r="AS112" s="32"/>
      <c r="AT112" s="32"/>
      <c r="AU112" s="32"/>
      <c r="AV112" s="32"/>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row>
    <row r="113" spans="2:120" s="33" customFormat="1" ht="15" customHeight="1">
      <c r="B113" s="137"/>
      <c r="F113" s="197"/>
      <c r="G113" s="198"/>
      <c r="H113" s="151"/>
      <c r="AD113" s="32"/>
      <c r="AE113" s="32"/>
      <c r="AF113" s="32"/>
      <c r="AG113" s="32"/>
      <c r="AH113" s="32"/>
      <c r="AI113" s="32"/>
      <c r="AJ113" s="32"/>
      <c r="AK113" s="32"/>
      <c r="AL113" s="32"/>
      <c r="AM113" s="32"/>
      <c r="AN113" s="32"/>
      <c r="AO113" s="32"/>
      <c r="AP113" s="32"/>
      <c r="AQ113" s="32"/>
      <c r="AR113" s="32"/>
      <c r="AS113" s="32"/>
      <c r="AT113" s="32"/>
      <c r="AU113" s="32"/>
      <c r="AV113" s="32"/>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row>
    <row r="114" spans="2:120" s="33" customFormat="1" ht="15" customHeight="1">
      <c r="B114" s="137"/>
      <c r="F114" s="197"/>
      <c r="G114" s="198"/>
      <c r="H114" s="151"/>
      <c r="AD114" s="32"/>
      <c r="AE114" s="32"/>
      <c r="AF114" s="32"/>
      <c r="AG114" s="32"/>
      <c r="AH114" s="32"/>
      <c r="AI114" s="32"/>
      <c r="AJ114" s="32"/>
      <c r="AK114" s="32"/>
      <c r="AL114" s="32"/>
      <c r="AM114" s="32"/>
      <c r="AN114" s="32"/>
      <c r="AO114" s="32"/>
      <c r="AP114" s="32"/>
      <c r="AQ114" s="32"/>
      <c r="AR114" s="32"/>
      <c r="AS114" s="32"/>
      <c r="AT114" s="32"/>
      <c r="AU114" s="32"/>
      <c r="AV114" s="32"/>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row>
    <row r="115" spans="2:120" s="33" customFormat="1" ht="15" customHeight="1">
      <c r="B115" s="137"/>
      <c r="F115" s="197"/>
      <c r="G115" s="198"/>
      <c r="H115" s="151"/>
      <c r="AD115" s="32"/>
      <c r="AE115" s="32"/>
      <c r="AF115" s="32"/>
      <c r="AG115" s="32"/>
      <c r="AH115" s="32"/>
      <c r="AI115" s="32"/>
      <c r="AJ115" s="32"/>
      <c r="AK115" s="32"/>
      <c r="AL115" s="32"/>
      <c r="AM115" s="32"/>
      <c r="AN115" s="32"/>
      <c r="AO115" s="32"/>
      <c r="AP115" s="32"/>
      <c r="AQ115" s="32"/>
      <c r="AR115" s="32"/>
      <c r="AS115" s="32"/>
      <c r="AT115" s="32"/>
      <c r="AU115" s="32"/>
      <c r="AV115" s="32"/>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row>
    <row r="116" spans="2:120" s="33" customFormat="1" ht="15" customHeight="1">
      <c r="B116" s="137"/>
      <c r="F116" s="197"/>
      <c r="G116" s="198"/>
      <c r="H116" s="151"/>
      <c r="AD116" s="32"/>
      <c r="AE116" s="32"/>
      <c r="AF116" s="32"/>
      <c r="AG116" s="32"/>
      <c r="AH116" s="32"/>
      <c r="AI116" s="32"/>
      <c r="AJ116" s="32"/>
      <c r="AK116" s="32"/>
      <c r="AL116" s="32"/>
      <c r="AM116" s="32"/>
      <c r="AN116" s="32"/>
      <c r="AO116" s="32"/>
      <c r="AP116" s="32"/>
      <c r="AQ116" s="32"/>
      <c r="AR116" s="32"/>
      <c r="AS116" s="32"/>
      <c r="AT116" s="32"/>
      <c r="AU116" s="32"/>
      <c r="AV116" s="32"/>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row>
    <row r="117" spans="2:120" s="33" customFormat="1" ht="15" customHeight="1">
      <c r="B117" s="137"/>
      <c r="F117" s="197"/>
      <c r="G117" s="198"/>
      <c r="H117" s="151"/>
      <c r="AD117" s="32"/>
      <c r="AE117" s="32"/>
      <c r="AF117" s="32"/>
      <c r="AG117" s="32"/>
      <c r="AH117" s="32"/>
      <c r="AI117" s="32"/>
      <c r="AJ117" s="32"/>
      <c r="AK117" s="32"/>
      <c r="AL117" s="32"/>
      <c r="AM117" s="32"/>
      <c r="AN117" s="32"/>
      <c r="AO117" s="32"/>
      <c r="AP117" s="32"/>
      <c r="AQ117" s="32"/>
      <c r="AR117" s="32"/>
      <c r="AS117" s="32"/>
      <c r="AT117" s="32"/>
      <c r="AU117" s="32"/>
      <c r="AV117" s="32"/>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row>
    <row r="118" spans="2:120" s="33" customFormat="1" ht="15" customHeight="1">
      <c r="B118" s="137"/>
      <c r="F118" s="197"/>
      <c r="G118" s="198"/>
      <c r="H118" s="151"/>
      <c r="AD118" s="32"/>
      <c r="AE118" s="32"/>
      <c r="AF118" s="32"/>
      <c r="AG118" s="32"/>
      <c r="AH118" s="32"/>
      <c r="AI118" s="32"/>
      <c r="AJ118" s="32"/>
      <c r="AK118" s="32"/>
      <c r="AL118" s="32"/>
      <c r="AM118" s="32"/>
      <c r="AN118" s="32"/>
      <c r="AO118" s="32"/>
      <c r="AP118" s="32"/>
      <c r="AQ118" s="32"/>
      <c r="AR118" s="32"/>
      <c r="AS118" s="32"/>
      <c r="AT118" s="32"/>
      <c r="AU118" s="32"/>
      <c r="AV118" s="32"/>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row>
    <row r="119" spans="2:120" s="33" customFormat="1" ht="15" customHeight="1">
      <c r="B119" s="137"/>
      <c r="F119" s="197"/>
      <c r="G119" s="198"/>
      <c r="H119" s="151"/>
      <c r="AD119" s="32"/>
      <c r="AE119" s="32"/>
      <c r="AF119" s="32"/>
      <c r="AG119" s="32"/>
      <c r="AH119" s="32"/>
      <c r="AI119" s="32"/>
      <c r="AJ119" s="32"/>
      <c r="AK119" s="32"/>
      <c r="AL119" s="32"/>
      <c r="AM119" s="32"/>
      <c r="AN119" s="32"/>
      <c r="AO119" s="32"/>
      <c r="AP119" s="32"/>
      <c r="AQ119" s="32"/>
      <c r="AR119" s="32"/>
      <c r="AS119" s="32"/>
      <c r="AT119" s="32"/>
      <c r="AU119" s="32"/>
      <c r="AV119" s="32"/>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row>
    <row r="120" spans="2:120" s="33" customFormat="1" ht="15" customHeight="1">
      <c r="B120" s="137"/>
      <c r="F120" s="197"/>
      <c r="G120" s="198"/>
      <c r="H120" s="151"/>
      <c r="AD120" s="32"/>
      <c r="AE120" s="32"/>
      <c r="AF120" s="32"/>
      <c r="AG120" s="32"/>
      <c r="AH120" s="32"/>
      <c r="AI120" s="32"/>
      <c r="AJ120" s="32"/>
      <c r="AK120" s="32"/>
      <c r="AL120" s="32"/>
      <c r="AM120" s="32"/>
      <c r="AN120" s="32"/>
      <c r="AO120" s="32"/>
      <c r="AP120" s="32"/>
      <c r="AQ120" s="32"/>
      <c r="AR120" s="32"/>
      <c r="AS120" s="32"/>
      <c r="AT120" s="32"/>
      <c r="AU120" s="32"/>
      <c r="AV120" s="32"/>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row>
    <row r="121" spans="2:120" s="33" customFormat="1" ht="15" customHeight="1">
      <c r="B121" s="137"/>
      <c r="F121" s="197"/>
      <c r="G121" s="198"/>
      <c r="H121" s="151"/>
      <c r="AD121" s="32"/>
      <c r="AE121" s="32"/>
      <c r="AF121" s="32"/>
      <c r="AG121" s="32"/>
      <c r="AH121" s="32"/>
      <c r="AI121" s="32"/>
      <c r="AJ121" s="32"/>
      <c r="AK121" s="32"/>
      <c r="AL121" s="32"/>
      <c r="AM121" s="32"/>
      <c r="AN121" s="32"/>
      <c r="AO121" s="32"/>
      <c r="AP121" s="32"/>
      <c r="AQ121" s="32"/>
      <c r="AR121" s="32"/>
      <c r="AS121" s="32"/>
      <c r="AT121" s="32"/>
      <c r="AU121" s="32"/>
      <c r="AV121" s="32"/>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row>
    <row r="122" spans="2:120" s="33" customFormat="1" ht="15" customHeight="1">
      <c r="B122" s="137"/>
      <c r="F122" s="197"/>
      <c r="G122" s="198"/>
      <c r="H122" s="151"/>
      <c r="AD122" s="32"/>
      <c r="AE122" s="32"/>
      <c r="AF122" s="32"/>
      <c r="AG122" s="32"/>
      <c r="AH122" s="32"/>
      <c r="AI122" s="32"/>
      <c r="AJ122" s="32"/>
      <c r="AK122" s="32"/>
      <c r="AL122" s="32"/>
      <c r="AM122" s="32"/>
      <c r="AN122" s="32"/>
      <c r="AO122" s="32"/>
      <c r="AP122" s="32"/>
      <c r="AQ122" s="32"/>
      <c r="AR122" s="32"/>
      <c r="AS122" s="32"/>
      <c r="AT122" s="32"/>
      <c r="AU122" s="32"/>
      <c r="AV122" s="32"/>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row>
    <row r="123" spans="2:120" s="33" customFormat="1" ht="15" customHeight="1">
      <c r="B123" s="137"/>
      <c r="F123" s="197"/>
      <c r="G123" s="198"/>
      <c r="H123" s="151"/>
      <c r="AD123" s="32"/>
      <c r="AE123" s="32"/>
      <c r="AF123" s="32"/>
      <c r="AG123" s="32"/>
      <c r="AH123" s="32"/>
      <c r="AI123" s="32"/>
      <c r="AJ123" s="32"/>
      <c r="AK123" s="32"/>
      <c r="AL123" s="32"/>
      <c r="AM123" s="32"/>
      <c r="AN123" s="32"/>
      <c r="AO123" s="32"/>
      <c r="AP123" s="32"/>
      <c r="AQ123" s="32"/>
      <c r="AR123" s="32"/>
      <c r="AS123" s="32"/>
      <c r="AT123" s="32"/>
      <c r="AU123" s="32"/>
      <c r="AV123" s="32"/>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row>
    <row r="124" spans="2:120" s="33" customFormat="1" ht="15" customHeight="1">
      <c r="B124" s="137"/>
      <c r="F124" s="197"/>
      <c r="G124" s="198"/>
      <c r="H124" s="151"/>
      <c r="AD124" s="32"/>
      <c r="AE124" s="32"/>
      <c r="AF124" s="32"/>
      <c r="AG124" s="32"/>
      <c r="AH124" s="32"/>
      <c r="AI124" s="32"/>
      <c r="AJ124" s="32"/>
      <c r="AK124" s="32"/>
      <c r="AL124" s="32"/>
      <c r="AM124" s="32"/>
      <c r="AN124" s="32"/>
      <c r="AO124" s="32"/>
      <c r="AP124" s="32"/>
      <c r="AQ124" s="32"/>
      <c r="AR124" s="32"/>
      <c r="AS124" s="32"/>
      <c r="AT124" s="32"/>
      <c r="AU124" s="32"/>
      <c r="AV124" s="32"/>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row>
    <row r="125" spans="2:120" s="33" customFormat="1" ht="15" customHeight="1">
      <c r="B125" s="137"/>
      <c r="F125" s="197"/>
      <c r="G125" s="198"/>
      <c r="H125" s="151"/>
      <c r="AD125" s="32"/>
      <c r="AE125" s="32"/>
      <c r="AF125" s="32"/>
      <c r="AG125" s="32"/>
      <c r="AH125" s="32"/>
      <c r="AI125" s="32"/>
      <c r="AJ125" s="32"/>
      <c r="AK125" s="32"/>
      <c r="AL125" s="32"/>
      <c r="AM125" s="32"/>
      <c r="AN125" s="32"/>
      <c r="AO125" s="32"/>
      <c r="AP125" s="32"/>
      <c r="AQ125" s="32"/>
      <c r="AR125" s="32"/>
      <c r="AS125" s="32"/>
      <c r="AT125" s="32"/>
      <c r="AU125" s="32"/>
      <c r="AV125" s="32"/>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row>
    <row r="126" spans="2:120" s="33" customFormat="1" ht="15" customHeight="1">
      <c r="B126" s="137"/>
      <c r="F126" s="197"/>
      <c r="G126" s="198"/>
      <c r="H126" s="151"/>
      <c r="AD126" s="32"/>
      <c r="AE126" s="32"/>
      <c r="AF126" s="32"/>
      <c r="AG126" s="32"/>
      <c r="AH126" s="32"/>
      <c r="AI126" s="32"/>
      <c r="AJ126" s="32"/>
      <c r="AK126" s="32"/>
      <c r="AL126" s="32"/>
      <c r="AM126" s="32"/>
      <c r="AN126" s="32"/>
      <c r="AO126" s="32"/>
      <c r="AP126" s="32"/>
      <c r="AQ126" s="32"/>
      <c r="AR126" s="32"/>
      <c r="AS126" s="32"/>
      <c r="AT126" s="32"/>
      <c r="AU126" s="32"/>
      <c r="AV126" s="32"/>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row>
    <row r="127" spans="2:120" s="33" customFormat="1" ht="15" customHeight="1">
      <c r="B127" s="137"/>
      <c r="F127" s="197"/>
      <c r="G127" s="198"/>
      <c r="H127" s="151"/>
      <c r="AD127" s="32"/>
      <c r="AE127" s="32"/>
      <c r="AF127" s="32"/>
      <c r="AG127" s="32"/>
      <c r="AH127" s="32"/>
      <c r="AI127" s="32"/>
      <c r="AJ127" s="32"/>
      <c r="AK127" s="32"/>
      <c r="AL127" s="32"/>
      <c r="AM127" s="32"/>
      <c r="AN127" s="32"/>
      <c r="AO127" s="32"/>
      <c r="AP127" s="32"/>
      <c r="AQ127" s="32"/>
      <c r="AR127" s="32"/>
      <c r="AS127" s="32"/>
      <c r="AT127" s="32"/>
      <c r="AU127" s="32"/>
      <c r="AV127" s="32"/>
      <c r="AZ127" s="34"/>
      <c r="BA127" s="34"/>
      <c r="BB127" s="34"/>
      <c r="BC127" s="34"/>
      <c r="BD127" s="34"/>
      <c r="BE127" s="34"/>
      <c r="BF127" s="34"/>
      <c r="BG127" s="34"/>
      <c r="BH127" s="34"/>
      <c r="BI127" s="34"/>
      <c r="BJ127" s="34"/>
      <c r="BK127" s="34"/>
      <c r="BL127" s="34"/>
      <c r="BM127" s="34"/>
      <c r="BN127" s="34"/>
      <c r="BO127" s="34"/>
      <c r="BP127" s="34"/>
      <c r="BQ127" s="34"/>
      <c r="BR127" s="34"/>
      <c r="BS127" s="34"/>
      <c r="BT127" s="34"/>
      <c r="BU127" s="34"/>
      <c r="BV127" s="34"/>
      <c r="BW127" s="34"/>
      <c r="BX127" s="34"/>
      <c r="BY127" s="34"/>
      <c r="BZ127" s="34"/>
      <c r="CA127" s="34"/>
      <c r="CB127" s="34"/>
      <c r="CC127" s="34"/>
      <c r="CD127" s="34"/>
      <c r="CE127" s="34"/>
      <c r="CF127" s="34"/>
      <c r="CG127" s="34"/>
      <c r="CH127" s="34"/>
      <c r="CI127" s="34"/>
      <c r="CJ127" s="34"/>
      <c r="CK127" s="34"/>
      <c r="CL127" s="34"/>
      <c r="CM127" s="34"/>
      <c r="CN127" s="34"/>
      <c r="CO127" s="34"/>
      <c r="CP127" s="34"/>
      <c r="CQ127" s="34"/>
      <c r="CR127" s="34"/>
      <c r="CS127" s="34"/>
      <c r="CT127" s="34"/>
      <c r="CU127" s="34"/>
      <c r="CV127" s="34"/>
      <c r="CW127" s="34"/>
      <c r="CX127" s="34"/>
      <c r="CY127" s="34"/>
      <c r="CZ127" s="34"/>
      <c r="DA127" s="34"/>
      <c r="DB127" s="34"/>
      <c r="DC127" s="34"/>
      <c r="DD127" s="34"/>
      <c r="DE127" s="34"/>
      <c r="DF127" s="34"/>
      <c r="DG127" s="34"/>
      <c r="DH127" s="34"/>
      <c r="DI127" s="34"/>
      <c r="DJ127" s="34"/>
      <c r="DK127" s="34"/>
      <c r="DL127" s="34"/>
      <c r="DM127" s="34"/>
      <c r="DN127" s="34"/>
      <c r="DO127" s="34"/>
      <c r="DP127" s="34"/>
    </row>
    <row r="128" spans="2:120" s="33" customFormat="1" ht="15" customHeight="1">
      <c r="B128" s="137"/>
      <c r="F128" s="197"/>
      <c r="G128" s="198"/>
      <c r="H128" s="151"/>
      <c r="AD128" s="32"/>
      <c r="AE128" s="32"/>
      <c r="AF128" s="32"/>
      <c r="AG128" s="32"/>
      <c r="AH128" s="32"/>
      <c r="AI128" s="32"/>
      <c r="AJ128" s="32"/>
      <c r="AK128" s="32"/>
      <c r="AL128" s="32"/>
      <c r="AM128" s="32"/>
      <c r="AN128" s="32"/>
      <c r="AO128" s="32"/>
      <c r="AP128" s="32"/>
      <c r="AQ128" s="32"/>
      <c r="AR128" s="32"/>
      <c r="AS128" s="32"/>
      <c r="AT128" s="32"/>
      <c r="AU128" s="32"/>
      <c r="AV128" s="32"/>
      <c r="AZ128" s="34"/>
      <c r="BA128" s="34"/>
      <c r="BB128" s="34"/>
      <c r="BC128" s="34"/>
      <c r="BD128" s="34"/>
      <c r="BE128" s="34"/>
      <c r="BF128" s="34"/>
      <c r="BG128" s="34"/>
      <c r="BH128" s="34"/>
      <c r="BI128" s="34"/>
      <c r="BJ128" s="34"/>
      <c r="BK128" s="34"/>
      <c r="BL128" s="34"/>
      <c r="BM128" s="34"/>
      <c r="BN128" s="34"/>
      <c r="BO128" s="34"/>
      <c r="BP128" s="34"/>
      <c r="BQ128" s="34"/>
      <c r="BR128" s="34"/>
      <c r="BS128" s="34"/>
      <c r="BT128" s="34"/>
      <c r="BU128" s="34"/>
      <c r="BV128" s="34"/>
      <c r="BW128" s="34"/>
      <c r="BX128" s="34"/>
      <c r="BY128" s="34"/>
      <c r="BZ128" s="34"/>
      <c r="CA128" s="34"/>
      <c r="CB128" s="34"/>
      <c r="CC128" s="34"/>
      <c r="CD128" s="34"/>
      <c r="CE128" s="34"/>
      <c r="CF128" s="34"/>
      <c r="CG128" s="34"/>
      <c r="CH128" s="34"/>
      <c r="CI128" s="34"/>
      <c r="CJ128" s="34"/>
      <c r="CK128" s="34"/>
      <c r="CL128" s="34"/>
      <c r="CM128" s="34"/>
      <c r="CN128" s="34"/>
      <c r="CO128" s="34"/>
      <c r="CP128" s="34"/>
      <c r="CQ128" s="34"/>
      <c r="CR128" s="34"/>
      <c r="CS128" s="34"/>
      <c r="CT128" s="34"/>
      <c r="CU128" s="34"/>
      <c r="CV128" s="34"/>
      <c r="CW128" s="34"/>
      <c r="CX128" s="34"/>
      <c r="CY128" s="34"/>
      <c r="CZ128" s="34"/>
      <c r="DA128" s="34"/>
      <c r="DB128" s="34"/>
      <c r="DC128" s="34"/>
      <c r="DD128" s="34"/>
      <c r="DE128" s="34"/>
      <c r="DF128" s="34"/>
      <c r="DG128" s="34"/>
      <c r="DH128" s="34"/>
      <c r="DI128" s="34"/>
      <c r="DJ128" s="34"/>
      <c r="DK128" s="34"/>
      <c r="DL128" s="34"/>
      <c r="DM128" s="34"/>
      <c r="DN128" s="34"/>
      <c r="DO128" s="34"/>
      <c r="DP128" s="34"/>
    </row>
    <row r="129" spans="2:120" s="33" customFormat="1" ht="15" customHeight="1">
      <c r="B129" s="137"/>
      <c r="F129" s="197"/>
      <c r="G129" s="198"/>
      <c r="H129" s="151"/>
      <c r="AD129" s="32"/>
      <c r="AE129" s="32"/>
      <c r="AF129" s="32"/>
      <c r="AG129" s="32"/>
      <c r="AH129" s="32"/>
      <c r="AI129" s="32"/>
      <c r="AJ129" s="32"/>
      <c r="AK129" s="32"/>
      <c r="AL129" s="32"/>
      <c r="AM129" s="32"/>
      <c r="AN129" s="32"/>
      <c r="AO129" s="32"/>
      <c r="AP129" s="32"/>
      <c r="AQ129" s="32"/>
      <c r="AR129" s="32"/>
      <c r="AS129" s="32"/>
      <c r="AT129" s="32"/>
      <c r="AU129" s="32"/>
      <c r="AV129" s="32"/>
      <c r="AZ129" s="34"/>
      <c r="BA129" s="34"/>
      <c r="BB129" s="34"/>
      <c r="BC129" s="34"/>
      <c r="BD129" s="34"/>
      <c r="BE129" s="34"/>
      <c r="BF129" s="34"/>
      <c r="BG129" s="34"/>
      <c r="BH129" s="34"/>
      <c r="BI129" s="34"/>
      <c r="BJ129" s="34"/>
      <c r="BK129" s="34"/>
      <c r="BL129" s="34"/>
      <c r="BM129" s="34"/>
      <c r="BN129" s="34"/>
      <c r="BO129" s="34"/>
      <c r="BP129" s="34"/>
      <c r="BQ129" s="34"/>
      <c r="BR129" s="34"/>
      <c r="BS129" s="34"/>
      <c r="BT129" s="34"/>
      <c r="BU129" s="34"/>
      <c r="BV129" s="34"/>
      <c r="BW129" s="34"/>
      <c r="BX129" s="34"/>
      <c r="BY129" s="34"/>
      <c r="BZ129" s="34"/>
      <c r="CA129" s="34"/>
      <c r="CB129" s="34"/>
      <c r="CC129" s="34"/>
      <c r="CD129" s="34"/>
      <c r="CE129" s="34"/>
      <c r="CF129" s="34"/>
      <c r="CG129" s="34"/>
      <c r="CH129" s="34"/>
      <c r="CI129" s="34"/>
      <c r="CJ129" s="34"/>
      <c r="CK129" s="34"/>
      <c r="CL129" s="34"/>
      <c r="CM129" s="34"/>
      <c r="CN129" s="34"/>
      <c r="CO129" s="34"/>
      <c r="CP129" s="34"/>
      <c r="CQ129" s="34"/>
      <c r="CR129" s="34"/>
      <c r="CS129" s="34"/>
      <c r="CT129" s="34"/>
      <c r="CU129" s="34"/>
      <c r="CV129" s="34"/>
      <c r="CW129" s="34"/>
      <c r="CX129" s="34"/>
      <c r="CY129" s="34"/>
      <c r="CZ129" s="34"/>
      <c r="DA129" s="34"/>
      <c r="DB129" s="34"/>
      <c r="DC129" s="34"/>
      <c r="DD129" s="34"/>
      <c r="DE129" s="34"/>
      <c r="DF129" s="34"/>
      <c r="DG129" s="34"/>
      <c r="DH129" s="34"/>
      <c r="DI129" s="34"/>
      <c r="DJ129" s="34"/>
      <c r="DK129" s="34"/>
      <c r="DL129" s="34"/>
      <c r="DM129" s="34"/>
      <c r="DN129" s="34"/>
      <c r="DO129" s="34"/>
      <c r="DP129" s="34"/>
    </row>
    <row r="130" spans="2:120" s="33" customFormat="1" ht="15" customHeight="1">
      <c r="B130" s="137"/>
      <c r="F130" s="197"/>
      <c r="G130" s="198"/>
      <c r="H130" s="151"/>
      <c r="AD130" s="32"/>
      <c r="AE130" s="32"/>
      <c r="AF130" s="32"/>
      <c r="AG130" s="32"/>
      <c r="AH130" s="32"/>
      <c r="AI130" s="32"/>
      <c r="AJ130" s="32"/>
      <c r="AK130" s="32"/>
      <c r="AL130" s="32"/>
      <c r="AM130" s="32"/>
      <c r="AN130" s="32"/>
      <c r="AO130" s="32"/>
      <c r="AP130" s="32"/>
      <c r="AQ130" s="32"/>
      <c r="AR130" s="32"/>
      <c r="AS130" s="32"/>
      <c r="AT130" s="32"/>
      <c r="AU130" s="32"/>
      <c r="AV130" s="32"/>
      <c r="AZ130" s="34"/>
      <c r="BA130" s="34"/>
      <c r="BB130" s="34"/>
      <c r="BC130" s="34"/>
      <c r="BD130" s="34"/>
      <c r="BE130" s="34"/>
      <c r="BF130" s="34"/>
      <c r="BG130" s="34"/>
      <c r="BH130" s="34"/>
      <c r="BI130" s="34"/>
      <c r="BJ130" s="34"/>
      <c r="BK130" s="34"/>
      <c r="BL130" s="34"/>
      <c r="BM130" s="34"/>
      <c r="BN130" s="34"/>
      <c r="BO130" s="34"/>
      <c r="BP130" s="34"/>
      <c r="BQ130" s="34"/>
      <c r="BR130" s="34"/>
      <c r="BS130" s="34"/>
      <c r="BT130" s="34"/>
      <c r="BU130" s="34"/>
      <c r="BV130" s="34"/>
      <c r="BW130" s="34"/>
      <c r="BX130" s="34"/>
      <c r="BY130" s="34"/>
      <c r="BZ130" s="34"/>
      <c r="CA130" s="34"/>
      <c r="CB130" s="34"/>
      <c r="CC130" s="34"/>
      <c r="CD130" s="34"/>
      <c r="CE130" s="34"/>
      <c r="CF130" s="34"/>
      <c r="CG130" s="34"/>
      <c r="CH130" s="34"/>
      <c r="CI130" s="34"/>
      <c r="CJ130" s="34"/>
      <c r="CK130" s="34"/>
      <c r="CL130" s="34"/>
      <c r="CM130" s="34"/>
      <c r="CN130" s="34"/>
      <c r="CO130" s="34"/>
      <c r="CP130" s="34"/>
      <c r="CQ130" s="34"/>
      <c r="CR130" s="34"/>
      <c r="CS130" s="34"/>
      <c r="CT130" s="34"/>
      <c r="CU130" s="34"/>
      <c r="CV130" s="34"/>
      <c r="CW130" s="34"/>
      <c r="CX130" s="34"/>
      <c r="CY130" s="34"/>
      <c r="CZ130" s="34"/>
      <c r="DA130" s="34"/>
      <c r="DB130" s="34"/>
      <c r="DC130" s="34"/>
      <c r="DD130" s="34"/>
      <c r="DE130" s="34"/>
      <c r="DF130" s="34"/>
      <c r="DG130" s="34"/>
      <c r="DH130" s="34"/>
      <c r="DI130" s="34"/>
      <c r="DJ130" s="34"/>
      <c r="DK130" s="34"/>
      <c r="DL130" s="34"/>
      <c r="DM130" s="34"/>
      <c r="DN130" s="34"/>
      <c r="DO130" s="34"/>
      <c r="DP130" s="34"/>
    </row>
    <row r="131" spans="2:120" s="33" customFormat="1" ht="15" customHeight="1">
      <c r="B131" s="137"/>
      <c r="F131" s="197"/>
      <c r="G131" s="198"/>
      <c r="H131" s="151"/>
      <c r="AD131" s="32"/>
      <c r="AE131" s="32"/>
      <c r="AF131" s="32"/>
      <c r="AG131" s="32"/>
      <c r="AH131" s="32"/>
      <c r="AI131" s="32"/>
      <c r="AJ131" s="32"/>
      <c r="AK131" s="32"/>
      <c r="AL131" s="32"/>
      <c r="AM131" s="32"/>
      <c r="AN131" s="32"/>
      <c r="AO131" s="32"/>
      <c r="AP131" s="32"/>
      <c r="AQ131" s="32"/>
      <c r="AR131" s="32"/>
      <c r="AS131" s="32"/>
      <c r="AT131" s="32"/>
      <c r="AU131" s="32"/>
      <c r="AV131" s="32"/>
      <c r="AZ131" s="34"/>
      <c r="BA131" s="34"/>
      <c r="BB131" s="34"/>
      <c r="BC131" s="34"/>
      <c r="BD131" s="34"/>
      <c r="BE131" s="34"/>
      <c r="BF131" s="34"/>
      <c r="BG131" s="34"/>
      <c r="BH131" s="34"/>
      <c r="BI131" s="34"/>
      <c r="BJ131" s="34"/>
      <c r="BK131" s="34"/>
      <c r="BL131" s="34"/>
      <c r="BM131" s="34"/>
      <c r="BN131" s="34"/>
      <c r="BO131" s="34"/>
      <c r="BP131" s="34"/>
      <c r="BQ131" s="34"/>
      <c r="BR131" s="34"/>
      <c r="BS131" s="34"/>
      <c r="BT131" s="34"/>
      <c r="BU131" s="34"/>
      <c r="BV131" s="34"/>
      <c r="BW131" s="34"/>
      <c r="BX131" s="34"/>
      <c r="BY131" s="34"/>
      <c r="BZ131" s="34"/>
      <c r="CA131" s="34"/>
      <c r="CB131" s="34"/>
      <c r="CC131" s="34"/>
      <c r="CD131" s="34"/>
      <c r="CE131" s="34"/>
      <c r="CF131" s="34"/>
      <c r="CG131" s="34"/>
      <c r="CH131" s="34"/>
      <c r="CI131" s="34"/>
      <c r="CJ131" s="34"/>
      <c r="CK131" s="34"/>
      <c r="CL131" s="34"/>
      <c r="CM131" s="34"/>
      <c r="CN131" s="34"/>
      <c r="CO131" s="34"/>
      <c r="CP131" s="34"/>
      <c r="CQ131" s="34"/>
      <c r="CR131" s="34"/>
      <c r="CS131" s="34"/>
      <c r="CT131" s="34"/>
      <c r="CU131" s="34"/>
      <c r="CV131" s="34"/>
      <c r="CW131" s="34"/>
      <c r="CX131" s="34"/>
      <c r="CY131" s="34"/>
      <c r="CZ131" s="34"/>
      <c r="DA131" s="34"/>
      <c r="DB131" s="34"/>
      <c r="DC131" s="34"/>
      <c r="DD131" s="34"/>
      <c r="DE131" s="34"/>
      <c r="DF131" s="34"/>
      <c r="DG131" s="34"/>
      <c r="DH131" s="34"/>
      <c r="DI131" s="34"/>
      <c r="DJ131" s="34"/>
      <c r="DK131" s="34"/>
      <c r="DL131" s="34"/>
      <c r="DM131" s="34"/>
      <c r="DN131" s="34"/>
      <c r="DO131" s="34"/>
      <c r="DP131" s="34"/>
    </row>
    <row r="132" spans="2:120" s="33" customFormat="1" ht="15" customHeight="1">
      <c r="B132" s="137"/>
      <c r="F132" s="197"/>
      <c r="G132" s="198"/>
      <c r="H132" s="151"/>
      <c r="AD132" s="32"/>
      <c r="AE132" s="32"/>
      <c r="AF132" s="32"/>
      <c r="AG132" s="32"/>
      <c r="AH132" s="32"/>
      <c r="AI132" s="32"/>
      <c r="AJ132" s="32"/>
      <c r="AK132" s="32"/>
      <c r="AL132" s="32"/>
      <c r="AM132" s="32"/>
      <c r="AN132" s="32"/>
      <c r="AO132" s="32"/>
      <c r="AP132" s="32"/>
      <c r="AQ132" s="32"/>
      <c r="AR132" s="32"/>
      <c r="AS132" s="32"/>
      <c r="AT132" s="32"/>
      <c r="AU132" s="32"/>
      <c r="AV132" s="32"/>
      <c r="AZ132" s="34"/>
      <c r="BA132" s="34"/>
      <c r="BB132" s="34"/>
      <c r="BC132" s="34"/>
      <c r="BD132" s="34"/>
      <c r="BE132" s="34"/>
      <c r="BF132" s="34"/>
      <c r="BG132" s="34"/>
      <c r="BH132" s="34"/>
      <c r="BI132" s="34"/>
      <c r="BJ132" s="34"/>
      <c r="BK132" s="34"/>
      <c r="BL132" s="34"/>
      <c r="BM132" s="34"/>
      <c r="BN132" s="34"/>
      <c r="BO132" s="34"/>
      <c r="BP132" s="34"/>
      <c r="BQ132" s="34"/>
      <c r="BR132" s="34"/>
      <c r="BS132" s="34"/>
      <c r="BT132" s="34"/>
      <c r="BU132" s="34"/>
      <c r="BV132" s="34"/>
      <c r="BW132" s="34"/>
      <c r="BX132" s="34"/>
      <c r="BY132" s="34"/>
      <c r="BZ132" s="34"/>
      <c r="CA132" s="34"/>
      <c r="CB132" s="34"/>
      <c r="CC132" s="34"/>
      <c r="CD132" s="34"/>
      <c r="CE132" s="34"/>
      <c r="CF132" s="34"/>
      <c r="CG132" s="34"/>
      <c r="CH132" s="34"/>
      <c r="CI132" s="34"/>
      <c r="CJ132" s="34"/>
      <c r="CK132" s="34"/>
      <c r="CL132" s="34"/>
      <c r="CM132" s="34"/>
      <c r="CN132" s="34"/>
      <c r="CO132" s="34"/>
      <c r="CP132" s="34"/>
      <c r="CQ132" s="34"/>
      <c r="CR132" s="34"/>
      <c r="CS132" s="34"/>
      <c r="CT132" s="34"/>
      <c r="CU132" s="34"/>
      <c r="CV132" s="34"/>
      <c r="CW132" s="34"/>
      <c r="CX132" s="34"/>
      <c r="CY132" s="34"/>
      <c r="CZ132" s="34"/>
      <c r="DA132" s="34"/>
      <c r="DB132" s="34"/>
      <c r="DC132" s="34"/>
      <c r="DD132" s="34"/>
      <c r="DE132" s="34"/>
      <c r="DF132" s="34"/>
      <c r="DG132" s="34"/>
      <c r="DH132" s="34"/>
      <c r="DI132" s="34"/>
      <c r="DJ132" s="34"/>
      <c r="DK132" s="34"/>
      <c r="DL132" s="34"/>
      <c r="DM132" s="34"/>
      <c r="DN132" s="34"/>
      <c r="DO132" s="34"/>
      <c r="DP132" s="34"/>
    </row>
    <row r="133" spans="2:120" s="33" customFormat="1" ht="15" customHeight="1">
      <c r="B133" s="137"/>
      <c r="F133" s="197"/>
      <c r="G133" s="198"/>
      <c r="H133" s="151"/>
      <c r="AD133" s="32"/>
      <c r="AE133" s="32"/>
      <c r="AF133" s="32"/>
      <c r="AG133" s="32"/>
      <c r="AH133" s="32"/>
      <c r="AI133" s="32"/>
      <c r="AJ133" s="32"/>
      <c r="AK133" s="32"/>
      <c r="AL133" s="32"/>
      <c r="AM133" s="32"/>
      <c r="AN133" s="32"/>
      <c r="AO133" s="32"/>
      <c r="AP133" s="32"/>
      <c r="AQ133" s="32"/>
      <c r="AR133" s="32"/>
      <c r="AS133" s="32"/>
      <c r="AT133" s="32"/>
      <c r="AU133" s="32"/>
      <c r="AV133" s="32"/>
      <c r="AZ133" s="34"/>
      <c r="BA133" s="34"/>
      <c r="BB133" s="34"/>
      <c r="BC133" s="34"/>
      <c r="BD133" s="34"/>
      <c r="BE133" s="34"/>
      <c r="BF133" s="34"/>
      <c r="BG133" s="34"/>
      <c r="BH133" s="34"/>
      <c r="BI133" s="34"/>
      <c r="BJ133" s="34"/>
      <c r="BK133" s="34"/>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row>
    <row r="134" spans="2:120" s="33" customFormat="1" ht="15" customHeight="1">
      <c r="B134" s="137"/>
      <c r="F134" s="197"/>
      <c r="G134" s="198"/>
      <c r="H134" s="151"/>
      <c r="AD134" s="32"/>
      <c r="AE134" s="32"/>
      <c r="AF134" s="32"/>
      <c r="AG134" s="32"/>
      <c r="AH134" s="32"/>
      <c r="AI134" s="32"/>
      <c r="AJ134" s="32"/>
      <c r="AK134" s="32"/>
      <c r="AL134" s="32"/>
      <c r="AM134" s="32"/>
      <c r="AN134" s="32"/>
      <c r="AO134" s="32"/>
      <c r="AP134" s="32"/>
      <c r="AQ134" s="32"/>
      <c r="AR134" s="32"/>
      <c r="AS134" s="32"/>
      <c r="AT134" s="32"/>
      <c r="AU134" s="32"/>
      <c r="AV134" s="32"/>
      <c r="AZ134" s="34"/>
      <c r="BA134" s="34"/>
      <c r="BB134" s="34"/>
      <c r="BC134" s="34"/>
      <c r="BD134" s="34"/>
      <c r="BE134" s="34"/>
      <c r="BF134" s="34"/>
      <c r="BG134" s="34"/>
      <c r="BH134" s="34"/>
      <c r="BI134" s="34"/>
      <c r="BJ134" s="34"/>
      <c r="BK134" s="34"/>
      <c r="BL134" s="34"/>
      <c r="BM134" s="34"/>
      <c r="BN134" s="34"/>
      <c r="BO134" s="34"/>
      <c r="BP134" s="34"/>
      <c r="BQ134" s="34"/>
      <c r="BR134" s="34"/>
      <c r="BS134" s="34"/>
      <c r="BT134" s="34"/>
      <c r="BU134" s="34"/>
      <c r="BV134" s="34"/>
      <c r="BW134" s="34"/>
      <c r="BX134" s="34"/>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c r="DO134" s="34"/>
      <c r="DP134" s="34"/>
    </row>
    <row r="135" spans="2:120" s="33" customFormat="1" ht="15" customHeight="1">
      <c r="B135" s="137"/>
      <c r="F135" s="197"/>
      <c r="G135" s="198"/>
      <c r="H135" s="151"/>
      <c r="AD135" s="32"/>
      <c r="AE135" s="32"/>
      <c r="AF135" s="32"/>
      <c r="AG135" s="32"/>
      <c r="AH135" s="32"/>
      <c r="AI135" s="32"/>
      <c r="AJ135" s="32"/>
      <c r="AK135" s="32"/>
      <c r="AL135" s="32"/>
      <c r="AM135" s="32"/>
      <c r="AN135" s="32"/>
      <c r="AO135" s="32"/>
      <c r="AP135" s="32"/>
      <c r="AQ135" s="32"/>
      <c r="AR135" s="32"/>
      <c r="AS135" s="32"/>
      <c r="AT135" s="32"/>
      <c r="AU135" s="32"/>
      <c r="AV135" s="32"/>
      <c r="AZ135" s="34"/>
      <c r="BA135" s="34"/>
      <c r="BB135" s="34"/>
      <c r="BC135" s="34"/>
      <c r="BD135" s="34"/>
      <c r="BE135" s="34"/>
      <c r="BF135" s="34"/>
      <c r="BG135" s="34"/>
      <c r="BH135" s="34"/>
      <c r="BI135" s="34"/>
      <c r="BJ135" s="34"/>
      <c r="BK135" s="34"/>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row>
    <row r="136" spans="2:120" s="33" customFormat="1" ht="15" customHeight="1">
      <c r="B136" s="137"/>
      <c r="F136" s="197"/>
      <c r="G136" s="198"/>
      <c r="H136" s="151"/>
      <c r="AD136" s="32"/>
      <c r="AE136" s="32"/>
      <c r="AF136" s="32"/>
      <c r="AG136" s="32"/>
      <c r="AH136" s="32"/>
      <c r="AI136" s="32"/>
      <c r="AJ136" s="32"/>
      <c r="AK136" s="32"/>
      <c r="AL136" s="32"/>
      <c r="AM136" s="32"/>
      <c r="AN136" s="32"/>
      <c r="AO136" s="32"/>
      <c r="AP136" s="32"/>
      <c r="AQ136" s="32"/>
      <c r="AR136" s="32"/>
      <c r="AS136" s="32"/>
      <c r="AT136" s="32"/>
      <c r="AU136" s="32"/>
      <c r="AV136" s="32"/>
      <c r="AZ136" s="34"/>
      <c r="BA136" s="34"/>
      <c r="BB136" s="34"/>
      <c r="BC136" s="34"/>
      <c r="BD136" s="34"/>
      <c r="BE136" s="34"/>
      <c r="BF136" s="34"/>
      <c r="BG136" s="34"/>
      <c r="BH136" s="34"/>
      <c r="BI136" s="34"/>
      <c r="BJ136" s="34"/>
      <c r="BK136" s="34"/>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row>
    <row r="137" spans="2:120" s="33" customFormat="1" ht="15" customHeight="1">
      <c r="B137" s="137"/>
      <c r="F137" s="197"/>
      <c r="G137" s="198"/>
      <c r="H137" s="151"/>
      <c r="AD137" s="32"/>
      <c r="AE137" s="32"/>
      <c r="AF137" s="32"/>
      <c r="AG137" s="32"/>
      <c r="AH137" s="32"/>
      <c r="AI137" s="32"/>
      <c r="AJ137" s="32"/>
      <c r="AK137" s="32"/>
      <c r="AL137" s="32"/>
      <c r="AM137" s="32"/>
      <c r="AN137" s="32"/>
      <c r="AO137" s="32"/>
      <c r="AP137" s="32"/>
      <c r="AQ137" s="32"/>
      <c r="AR137" s="32"/>
      <c r="AS137" s="32"/>
      <c r="AT137" s="32"/>
      <c r="AU137" s="32"/>
      <c r="AV137" s="32"/>
      <c r="AZ137" s="34"/>
      <c r="BA137" s="34"/>
      <c r="BB137" s="34"/>
      <c r="BC137" s="34"/>
      <c r="BD137" s="34"/>
      <c r="BE137" s="34"/>
      <c r="BF137" s="34"/>
      <c r="BG137" s="34"/>
      <c r="BH137" s="34"/>
      <c r="BI137" s="34"/>
      <c r="BJ137" s="34"/>
      <c r="BK137" s="34"/>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row>
    <row r="138" spans="2:120" s="33" customFormat="1" ht="15" customHeight="1">
      <c r="B138" s="137"/>
      <c r="F138" s="197"/>
      <c r="G138" s="198"/>
      <c r="H138" s="151"/>
      <c r="AD138" s="32"/>
      <c r="AE138" s="32"/>
      <c r="AF138" s="32"/>
      <c r="AG138" s="32"/>
      <c r="AH138" s="32"/>
      <c r="AI138" s="32"/>
      <c r="AJ138" s="32"/>
      <c r="AK138" s="32"/>
      <c r="AL138" s="32"/>
      <c r="AM138" s="32"/>
      <c r="AN138" s="32"/>
      <c r="AO138" s="32"/>
      <c r="AP138" s="32"/>
      <c r="AQ138" s="32"/>
      <c r="AR138" s="32"/>
      <c r="AS138" s="32"/>
      <c r="AT138" s="32"/>
      <c r="AU138" s="32"/>
      <c r="AV138" s="32"/>
      <c r="AZ138" s="34"/>
      <c r="BA138" s="34"/>
      <c r="BB138" s="34"/>
      <c r="BC138" s="34"/>
      <c r="BD138" s="34"/>
      <c r="BE138" s="34"/>
      <c r="BF138" s="34"/>
      <c r="BG138" s="34"/>
      <c r="BH138" s="34"/>
      <c r="BI138" s="34"/>
      <c r="BJ138" s="34"/>
      <c r="BK138" s="34"/>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row>
    <row r="139" spans="2:120" s="33" customFormat="1" ht="15" customHeight="1">
      <c r="B139" s="137"/>
      <c r="F139" s="197"/>
      <c r="G139" s="198"/>
      <c r="H139" s="151"/>
      <c r="AD139" s="32"/>
      <c r="AE139" s="32"/>
      <c r="AF139" s="32"/>
      <c r="AG139" s="32"/>
      <c r="AH139" s="32"/>
      <c r="AI139" s="32"/>
      <c r="AJ139" s="32"/>
      <c r="AK139" s="32"/>
      <c r="AL139" s="32"/>
      <c r="AM139" s="32"/>
      <c r="AN139" s="32"/>
      <c r="AO139" s="32"/>
      <c r="AP139" s="32"/>
      <c r="AQ139" s="32"/>
      <c r="AR139" s="32"/>
      <c r="AS139" s="32"/>
      <c r="AT139" s="32"/>
      <c r="AU139" s="32"/>
      <c r="AV139" s="32"/>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row>
    <row r="140" spans="2:120" s="33" customFormat="1" ht="15" customHeight="1">
      <c r="B140" s="137"/>
      <c r="F140" s="197"/>
      <c r="G140" s="198"/>
      <c r="H140" s="151"/>
      <c r="AD140" s="32"/>
      <c r="AE140" s="32"/>
      <c r="AF140" s="32"/>
      <c r="AG140" s="32"/>
      <c r="AH140" s="32"/>
      <c r="AI140" s="32"/>
      <c r="AJ140" s="32"/>
      <c r="AK140" s="32"/>
      <c r="AL140" s="32"/>
      <c r="AM140" s="32"/>
      <c r="AN140" s="32"/>
      <c r="AO140" s="32"/>
      <c r="AP140" s="32"/>
      <c r="AQ140" s="32"/>
      <c r="AR140" s="32"/>
      <c r="AS140" s="32"/>
      <c r="AT140" s="32"/>
      <c r="AU140" s="32"/>
      <c r="AV140" s="32"/>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row>
    <row r="141" spans="2:120" s="33" customFormat="1" ht="15" customHeight="1">
      <c r="B141" s="137"/>
      <c r="F141" s="197"/>
      <c r="G141" s="198"/>
      <c r="H141" s="151"/>
      <c r="AD141" s="32"/>
      <c r="AE141" s="32"/>
      <c r="AF141" s="32"/>
      <c r="AG141" s="32"/>
      <c r="AH141" s="32"/>
      <c r="AI141" s="32"/>
      <c r="AJ141" s="32"/>
      <c r="AK141" s="32"/>
      <c r="AL141" s="32"/>
      <c r="AM141" s="32"/>
      <c r="AN141" s="32"/>
      <c r="AO141" s="32"/>
      <c r="AP141" s="32"/>
      <c r="AQ141" s="32"/>
      <c r="AR141" s="32"/>
      <c r="AS141" s="32"/>
      <c r="AT141" s="32"/>
      <c r="AU141" s="32"/>
      <c r="AV141" s="32"/>
      <c r="AZ141" s="34"/>
      <c r="BA141" s="34"/>
      <c r="BB141" s="34"/>
      <c r="BC141" s="34"/>
      <c r="BD141" s="34"/>
      <c r="BE141" s="34"/>
      <c r="BF141" s="34"/>
      <c r="BG141" s="34"/>
      <c r="BH141" s="34"/>
      <c r="BI141" s="34"/>
      <c r="BJ141" s="34"/>
      <c r="BK141" s="34"/>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row>
    <row r="142" spans="2:120" s="33" customFormat="1" ht="15" customHeight="1">
      <c r="B142" s="137"/>
      <c r="F142" s="197"/>
      <c r="G142" s="198"/>
      <c r="H142" s="151"/>
      <c r="AD142" s="32"/>
      <c r="AE142" s="32"/>
      <c r="AF142" s="32"/>
      <c r="AG142" s="32"/>
      <c r="AH142" s="32"/>
      <c r="AI142" s="32"/>
      <c r="AJ142" s="32"/>
      <c r="AK142" s="32"/>
      <c r="AL142" s="32"/>
      <c r="AM142" s="32"/>
      <c r="AN142" s="32"/>
      <c r="AO142" s="32"/>
      <c r="AP142" s="32"/>
      <c r="AQ142" s="32"/>
      <c r="AR142" s="32"/>
      <c r="AS142" s="32"/>
      <c r="AT142" s="32"/>
      <c r="AU142" s="32"/>
      <c r="AV142" s="32"/>
      <c r="AZ142" s="34"/>
      <c r="BA142" s="34"/>
      <c r="BB142" s="34"/>
      <c r="BC142" s="34"/>
      <c r="BD142" s="34"/>
      <c r="BE142" s="34"/>
      <c r="BF142" s="34"/>
      <c r="BG142" s="34"/>
      <c r="BH142" s="34"/>
      <c r="BI142" s="34"/>
      <c r="BJ142" s="34"/>
      <c r="BK142" s="34"/>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row>
    <row r="143" spans="2:120" s="33" customFormat="1" ht="15" customHeight="1">
      <c r="B143" s="137"/>
      <c r="F143" s="197"/>
      <c r="G143" s="198"/>
      <c r="H143" s="151"/>
      <c r="AD143" s="32"/>
      <c r="AE143" s="32"/>
      <c r="AF143" s="32"/>
      <c r="AG143" s="32"/>
      <c r="AH143" s="32"/>
      <c r="AI143" s="32"/>
      <c r="AJ143" s="32"/>
      <c r="AK143" s="32"/>
      <c r="AL143" s="32"/>
      <c r="AM143" s="32"/>
      <c r="AN143" s="32"/>
      <c r="AO143" s="32"/>
      <c r="AP143" s="32"/>
      <c r="AQ143" s="32"/>
      <c r="AR143" s="32"/>
      <c r="AS143" s="32"/>
      <c r="AT143" s="32"/>
      <c r="AU143" s="32"/>
      <c r="AV143" s="32"/>
      <c r="AZ143" s="34"/>
      <c r="BA143" s="34"/>
      <c r="BB143" s="34"/>
      <c r="BC143" s="34"/>
      <c r="BD143" s="34"/>
      <c r="BE143" s="34"/>
      <c r="BF143" s="34"/>
      <c r="BG143" s="34"/>
      <c r="BH143" s="34"/>
      <c r="BI143" s="34"/>
      <c r="BJ143" s="34"/>
      <c r="BK143" s="34"/>
      <c r="BL143" s="34"/>
      <c r="BM143" s="34"/>
      <c r="BN143" s="34"/>
      <c r="BO143" s="34"/>
      <c r="BP143" s="34"/>
      <c r="BQ143" s="34"/>
      <c r="BR143" s="34"/>
      <c r="BS143" s="34"/>
      <c r="BT143" s="34"/>
      <c r="BU143" s="34"/>
      <c r="BV143" s="34"/>
      <c r="BW143" s="34"/>
      <c r="BX143" s="34"/>
      <c r="BY143" s="34"/>
      <c r="BZ143" s="34"/>
      <c r="CA143" s="34"/>
      <c r="CB143" s="34"/>
      <c r="CC143" s="34"/>
      <c r="CD143" s="34"/>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row>
    <row r="144" spans="2:120" s="33" customFormat="1" ht="15" customHeight="1">
      <c r="B144" s="137"/>
      <c r="F144" s="197"/>
      <c r="G144" s="198"/>
      <c r="H144" s="151"/>
      <c r="AD144" s="32"/>
      <c r="AE144" s="32"/>
      <c r="AF144" s="32"/>
      <c r="AG144" s="32"/>
      <c r="AH144" s="32"/>
      <c r="AI144" s="32"/>
      <c r="AJ144" s="32"/>
      <c r="AK144" s="32"/>
      <c r="AL144" s="32"/>
      <c r="AM144" s="32"/>
      <c r="AN144" s="32"/>
      <c r="AO144" s="32"/>
      <c r="AP144" s="32"/>
      <c r="AQ144" s="32"/>
      <c r="AR144" s="32"/>
      <c r="AS144" s="32"/>
      <c r="AT144" s="32"/>
      <c r="AU144" s="32"/>
      <c r="AV144" s="32"/>
      <c r="AZ144" s="34"/>
      <c r="BA144" s="34"/>
      <c r="BB144" s="34"/>
      <c r="BC144" s="34"/>
      <c r="BD144" s="34"/>
      <c r="BE144" s="34"/>
      <c r="BF144" s="34"/>
      <c r="BG144" s="34"/>
      <c r="BH144" s="34"/>
      <c r="BI144" s="34"/>
      <c r="BJ144" s="34"/>
      <c r="BK144" s="34"/>
      <c r="BL144" s="34"/>
      <c r="BM144" s="34"/>
      <c r="BN144" s="34"/>
      <c r="BO144" s="34"/>
      <c r="BP144" s="34"/>
      <c r="BQ144" s="34"/>
      <c r="BR144" s="34"/>
      <c r="BS144" s="34"/>
      <c r="BT144" s="34"/>
      <c r="BU144" s="34"/>
      <c r="BV144" s="34"/>
      <c r="BW144" s="34"/>
      <c r="BX144" s="34"/>
      <c r="BY144" s="34"/>
      <c r="BZ144" s="34"/>
      <c r="CA144" s="34"/>
      <c r="CB144" s="34"/>
      <c r="CC144" s="34"/>
      <c r="CD144" s="3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row>
    <row r="145" spans="2:120" s="33" customFormat="1" ht="15" customHeight="1">
      <c r="B145" s="137"/>
      <c r="F145" s="197"/>
      <c r="G145" s="198"/>
      <c r="H145" s="151"/>
      <c r="AD145" s="32"/>
      <c r="AE145" s="32"/>
      <c r="AF145" s="32"/>
      <c r="AG145" s="32"/>
      <c r="AH145" s="32"/>
      <c r="AI145" s="32"/>
      <c r="AJ145" s="32"/>
      <c r="AK145" s="32"/>
      <c r="AL145" s="32"/>
      <c r="AM145" s="32"/>
      <c r="AN145" s="32"/>
      <c r="AO145" s="32"/>
      <c r="AP145" s="32"/>
      <c r="AQ145" s="32"/>
      <c r="AR145" s="32"/>
      <c r="AS145" s="32"/>
      <c r="AT145" s="32"/>
      <c r="AU145" s="32"/>
      <c r="AV145" s="32"/>
      <c r="AZ145" s="34"/>
      <c r="BA145" s="34"/>
      <c r="BB145" s="34"/>
      <c r="BC145" s="34"/>
      <c r="BD145" s="34"/>
      <c r="BE145" s="34"/>
      <c r="BF145" s="34"/>
      <c r="BG145" s="34"/>
      <c r="BH145" s="34"/>
      <c r="BI145" s="34"/>
      <c r="BJ145" s="34"/>
      <c r="BK145" s="34"/>
      <c r="BL145" s="34"/>
      <c r="BM145" s="34"/>
      <c r="BN145" s="34"/>
      <c r="BO145" s="34"/>
      <c r="BP145" s="34"/>
      <c r="BQ145" s="34"/>
      <c r="BR145" s="34"/>
      <c r="BS145" s="34"/>
      <c r="BT145" s="34"/>
      <c r="BU145" s="34"/>
      <c r="BV145" s="34"/>
      <c r="BW145" s="34"/>
      <c r="BX145" s="34"/>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row>
    <row r="146" spans="2:120" s="33" customFormat="1" ht="15" customHeight="1">
      <c r="B146" s="137"/>
      <c r="F146" s="197"/>
      <c r="G146" s="198"/>
      <c r="H146" s="151"/>
      <c r="AD146" s="32"/>
      <c r="AE146" s="32"/>
      <c r="AF146" s="32"/>
      <c r="AG146" s="32"/>
      <c r="AH146" s="32"/>
      <c r="AI146" s="32"/>
      <c r="AJ146" s="32"/>
      <c r="AK146" s="32"/>
      <c r="AL146" s="32"/>
      <c r="AM146" s="32"/>
      <c r="AN146" s="32"/>
      <c r="AO146" s="32"/>
      <c r="AP146" s="32"/>
      <c r="AQ146" s="32"/>
      <c r="AR146" s="32"/>
      <c r="AS146" s="32"/>
      <c r="AT146" s="32"/>
      <c r="AU146" s="32"/>
      <c r="AV146" s="32"/>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row>
    <row r="147" spans="2:120" s="33" customFormat="1" ht="15" customHeight="1">
      <c r="B147" s="137"/>
      <c r="F147" s="197"/>
      <c r="G147" s="198"/>
      <c r="H147" s="151"/>
      <c r="AD147" s="32"/>
      <c r="AE147" s="32"/>
      <c r="AF147" s="32"/>
      <c r="AG147" s="32"/>
      <c r="AH147" s="32"/>
      <c r="AI147" s="32"/>
      <c r="AJ147" s="32"/>
      <c r="AK147" s="32"/>
      <c r="AL147" s="32"/>
      <c r="AM147" s="32"/>
      <c r="AN147" s="32"/>
      <c r="AO147" s="32"/>
      <c r="AP147" s="32"/>
      <c r="AQ147" s="32"/>
      <c r="AR147" s="32"/>
      <c r="AS147" s="32"/>
      <c r="AT147" s="32"/>
      <c r="AU147" s="32"/>
      <c r="AV147" s="32"/>
      <c r="AZ147" s="34"/>
      <c r="BA147" s="34"/>
      <c r="BB147" s="34"/>
      <c r="BC147" s="34"/>
      <c r="BD147" s="34"/>
      <c r="BE147" s="34"/>
      <c r="BF147" s="34"/>
      <c r="BG147" s="34"/>
      <c r="BH147" s="34"/>
      <c r="BI147" s="34"/>
      <c r="BJ147" s="34"/>
      <c r="BK147" s="34"/>
      <c r="BL147" s="34"/>
      <c r="BM147" s="34"/>
      <c r="BN147" s="34"/>
      <c r="BO147" s="34"/>
      <c r="BP147" s="34"/>
      <c r="BQ147" s="34"/>
      <c r="BR147" s="34"/>
      <c r="BS147" s="34"/>
      <c r="BT147" s="34"/>
      <c r="BU147" s="34"/>
      <c r="BV147" s="34"/>
      <c r="BW147" s="34"/>
      <c r="BX147" s="34"/>
      <c r="BY147" s="34"/>
      <c r="BZ147" s="34"/>
      <c r="CA147" s="34"/>
      <c r="CB147" s="34"/>
      <c r="CC147" s="34"/>
      <c r="CD147" s="34"/>
      <c r="CE147" s="34"/>
      <c r="CF147" s="34"/>
      <c r="CG147" s="34"/>
      <c r="CH147" s="34"/>
      <c r="CI147" s="34"/>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row>
    <row r="148" spans="2:120" s="33" customFormat="1" ht="15" customHeight="1">
      <c r="B148" s="137"/>
      <c r="F148" s="197"/>
      <c r="G148" s="198"/>
      <c r="H148" s="151"/>
      <c r="AD148" s="32"/>
      <c r="AE148" s="32"/>
      <c r="AF148" s="32"/>
      <c r="AG148" s="32"/>
      <c r="AH148" s="32"/>
      <c r="AI148" s="32"/>
      <c r="AJ148" s="32"/>
      <c r="AK148" s="32"/>
      <c r="AL148" s="32"/>
      <c r="AM148" s="32"/>
      <c r="AN148" s="32"/>
      <c r="AO148" s="32"/>
      <c r="AP148" s="32"/>
      <c r="AQ148" s="32"/>
      <c r="AR148" s="32"/>
      <c r="AS148" s="32"/>
      <c r="AT148" s="32"/>
      <c r="AU148" s="32"/>
      <c r="AV148" s="32"/>
      <c r="AZ148" s="34"/>
      <c r="BA148" s="34"/>
      <c r="BB148" s="34"/>
      <c r="BC148" s="34"/>
      <c r="BD148" s="34"/>
      <c r="BE148" s="34"/>
      <c r="BF148" s="34"/>
      <c r="BG148" s="34"/>
      <c r="BH148" s="34"/>
      <c r="BI148" s="34"/>
      <c r="BJ148" s="34"/>
      <c r="BK148" s="34"/>
      <c r="BL148" s="34"/>
      <c r="BM148" s="34"/>
      <c r="BN148" s="34"/>
      <c r="BO148" s="34"/>
      <c r="BP148" s="34"/>
      <c r="BQ148" s="34"/>
      <c r="BR148" s="34"/>
      <c r="BS148" s="34"/>
      <c r="BT148" s="34"/>
      <c r="BU148" s="34"/>
      <c r="BV148" s="34"/>
      <c r="BW148" s="34"/>
      <c r="BX148" s="34"/>
      <c r="BY148" s="34"/>
      <c r="BZ148" s="34"/>
      <c r="CA148" s="34"/>
      <c r="CB148" s="34"/>
      <c r="CC148" s="34"/>
      <c r="CD148" s="34"/>
      <c r="CE148" s="34"/>
      <c r="CF148" s="34"/>
      <c r="CG148" s="34"/>
      <c r="CH148" s="34"/>
      <c r="CI148" s="34"/>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row>
    <row r="149" spans="2:120" s="33" customFormat="1" ht="15" customHeight="1">
      <c r="B149" s="137"/>
      <c r="F149" s="197"/>
      <c r="G149" s="198"/>
      <c r="H149" s="151"/>
      <c r="AD149" s="32"/>
      <c r="AE149" s="32"/>
      <c r="AF149" s="32"/>
      <c r="AG149" s="32"/>
      <c r="AH149" s="32"/>
      <c r="AI149" s="32"/>
      <c r="AJ149" s="32"/>
      <c r="AK149" s="32"/>
      <c r="AL149" s="32"/>
      <c r="AM149" s="32"/>
      <c r="AN149" s="32"/>
      <c r="AO149" s="32"/>
      <c r="AP149" s="32"/>
      <c r="AQ149" s="32"/>
      <c r="AR149" s="32"/>
      <c r="AS149" s="32"/>
      <c r="AT149" s="32"/>
      <c r="AU149" s="32"/>
      <c r="AV149" s="32"/>
      <c r="AZ149" s="34"/>
      <c r="BA149" s="34"/>
      <c r="BB149" s="34"/>
      <c r="BC149" s="34"/>
      <c r="BD149" s="34"/>
      <c r="BE149" s="34"/>
      <c r="BF149" s="34"/>
      <c r="BG149" s="34"/>
      <c r="BH149" s="34"/>
      <c r="BI149" s="34"/>
      <c r="BJ149" s="34"/>
      <c r="BK149" s="34"/>
      <c r="BL149" s="34"/>
      <c r="BM149" s="34"/>
      <c r="BN149" s="34"/>
      <c r="BO149" s="34"/>
      <c r="BP149" s="34"/>
      <c r="BQ149" s="34"/>
      <c r="BR149" s="34"/>
      <c r="BS149" s="34"/>
      <c r="BT149" s="34"/>
      <c r="BU149" s="34"/>
      <c r="BV149" s="34"/>
      <c r="BW149" s="34"/>
      <c r="BX149" s="34"/>
      <c r="BY149" s="34"/>
      <c r="BZ149" s="34"/>
      <c r="CA149" s="34"/>
      <c r="CB149" s="34"/>
      <c r="CC149" s="34"/>
      <c r="CD149" s="34"/>
      <c r="CE149" s="34"/>
      <c r="CF149" s="34"/>
      <c r="CG149" s="34"/>
      <c r="CH149" s="34"/>
      <c r="CI149" s="34"/>
      <c r="CJ149" s="34"/>
      <c r="CK149" s="34"/>
      <c r="CL149" s="34"/>
      <c r="CM149" s="34"/>
      <c r="CN149" s="34"/>
      <c r="CO149" s="34"/>
      <c r="CP149" s="34"/>
      <c r="CQ149" s="34"/>
      <c r="CR149" s="34"/>
      <c r="CS149" s="34"/>
      <c r="CT149" s="34"/>
      <c r="CU149" s="34"/>
      <c r="CV149" s="34"/>
      <c r="CW149" s="34"/>
      <c r="CX149" s="34"/>
      <c r="CY149" s="34"/>
      <c r="CZ149" s="34"/>
      <c r="DA149" s="34"/>
      <c r="DB149" s="34"/>
      <c r="DC149" s="34"/>
      <c r="DD149" s="34"/>
      <c r="DE149" s="34"/>
      <c r="DF149" s="34"/>
      <c r="DG149" s="34"/>
      <c r="DH149" s="34"/>
      <c r="DI149" s="34"/>
      <c r="DJ149" s="34"/>
      <c r="DK149" s="34"/>
      <c r="DL149" s="34"/>
      <c r="DM149" s="34"/>
      <c r="DN149" s="34"/>
      <c r="DO149" s="34"/>
      <c r="DP149" s="34"/>
    </row>
    <row r="150" spans="2:120" s="33" customFormat="1" ht="15" customHeight="1">
      <c r="B150" s="137"/>
      <c r="F150" s="197"/>
      <c r="G150" s="198"/>
      <c r="H150" s="151"/>
      <c r="AD150" s="32"/>
      <c r="AE150" s="32"/>
      <c r="AF150" s="32"/>
      <c r="AG150" s="32"/>
      <c r="AH150" s="32"/>
      <c r="AI150" s="32"/>
      <c r="AJ150" s="32"/>
      <c r="AK150" s="32"/>
      <c r="AL150" s="32"/>
      <c r="AM150" s="32"/>
      <c r="AN150" s="32"/>
      <c r="AO150" s="32"/>
      <c r="AP150" s="32"/>
      <c r="AQ150" s="32"/>
      <c r="AR150" s="32"/>
      <c r="AS150" s="32"/>
      <c r="AT150" s="32"/>
      <c r="AU150" s="32"/>
      <c r="AV150" s="32"/>
      <c r="AZ150" s="34"/>
      <c r="BA150" s="34"/>
      <c r="BB150" s="34"/>
      <c r="BC150" s="34"/>
      <c r="BD150" s="34"/>
      <c r="BE150" s="34"/>
      <c r="BF150" s="34"/>
      <c r="BG150" s="34"/>
      <c r="BH150" s="34"/>
      <c r="BI150" s="34"/>
      <c r="BJ150" s="34"/>
      <c r="BK150" s="34"/>
      <c r="BL150" s="34"/>
      <c r="BM150" s="34"/>
      <c r="BN150" s="34"/>
      <c r="BO150" s="34"/>
      <c r="BP150" s="34"/>
      <c r="BQ150" s="34"/>
      <c r="BR150" s="34"/>
      <c r="BS150" s="34"/>
      <c r="BT150" s="34"/>
      <c r="BU150" s="34"/>
      <c r="BV150" s="34"/>
      <c r="BW150" s="34"/>
      <c r="BX150" s="34"/>
      <c r="BY150" s="34"/>
      <c r="BZ150" s="34"/>
      <c r="CA150" s="34"/>
      <c r="CB150" s="34"/>
      <c r="CC150" s="34"/>
      <c r="CD150" s="34"/>
      <c r="CE150" s="34"/>
      <c r="CF150" s="34"/>
      <c r="CG150" s="34"/>
      <c r="CH150" s="34"/>
      <c r="CI150" s="34"/>
      <c r="CJ150" s="34"/>
      <c r="CK150" s="34"/>
      <c r="CL150" s="34"/>
      <c r="CM150" s="34"/>
      <c r="CN150" s="34"/>
      <c r="CO150" s="34"/>
      <c r="CP150" s="34"/>
      <c r="CQ150" s="34"/>
      <c r="CR150" s="34"/>
      <c r="CS150" s="34"/>
      <c r="CT150" s="34"/>
      <c r="CU150" s="34"/>
      <c r="CV150" s="34"/>
      <c r="CW150" s="34"/>
      <c r="CX150" s="34"/>
      <c r="CY150" s="34"/>
      <c r="CZ150" s="34"/>
      <c r="DA150" s="34"/>
      <c r="DB150" s="34"/>
      <c r="DC150" s="34"/>
      <c r="DD150" s="34"/>
      <c r="DE150" s="34"/>
      <c r="DF150" s="34"/>
      <c r="DG150" s="34"/>
      <c r="DH150" s="34"/>
      <c r="DI150" s="34"/>
      <c r="DJ150" s="34"/>
      <c r="DK150" s="34"/>
      <c r="DL150" s="34"/>
      <c r="DM150" s="34"/>
      <c r="DN150" s="34"/>
      <c r="DO150" s="34"/>
      <c r="DP150" s="34"/>
    </row>
    <row r="151" spans="2:120" s="33" customFormat="1" ht="15" customHeight="1">
      <c r="B151" s="137"/>
      <c r="F151" s="197"/>
      <c r="G151" s="198"/>
      <c r="H151" s="151"/>
      <c r="AD151" s="32"/>
      <c r="AE151" s="32"/>
      <c r="AF151" s="32"/>
      <c r="AG151" s="32"/>
      <c r="AH151" s="32"/>
      <c r="AI151" s="32"/>
      <c r="AJ151" s="32"/>
      <c r="AK151" s="32"/>
      <c r="AL151" s="32"/>
      <c r="AM151" s="32"/>
      <c r="AN151" s="32"/>
      <c r="AO151" s="32"/>
      <c r="AP151" s="32"/>
      <c r="AQ151" s="32"/>
      <c r="AR151" s="32"/>
      <c r="AS151" s="32"/>
      <c r="AT151" s="32"/>
      <c r="AU151" s="32"/>
      <c r="AV151" s="32"/>
      <c r="AZ151" s="34"/>
      <c r="BA151" s="34"/>
      <c r="BB151" s="34"/>
      <c r="BC151" s="34"/>
      <c r="BD151" s="34"/>
      <c r="BE151" s="34"/>
      <c r="BF151" s="34"/>
      <c r="BG151" s="34"/>
      <c r="BH151" s="34"/>
      <c r="BI151" s="34"/>
      <c r="BJ151" s="34"/>
      <c r="BK151" s="34"/>
      <c r="BL151" s="34"/>
      <c r="BM151" s="34"/>
      <c r="BN151" s="34"/>
      <c r="BO151" s="34"/>
      <c r="BP151" s="34"/>
      <c r="BQ151" s="34"/>
      <c r="BR151" s="34"/>
      <c r="BS151" s="34"/>
      <c r="BT151" s="34"/>
      <c r="BU151" s="34"/>
      <c r="BV151" s="34"/>
      <c r="BW151" s="34"/>
      <c r="BX151" s="34"/>
      <c r="BY151" s="34"/>
      <c r="BZ151" s="34"/>
      <c r="CA151" s="34"/>
      <c r="CB151" s="34"/>
      <c r="CC151" s="34"/>
      <c r="CD151" s="34"/>
      <c r="CE151" s="34"/>
      <c r="CF151" s="34"/>
      <c r="CG151" s="34"/>
      <c r="CH151" s="34"/>
      <c r="CI151" s="34"/>
      <c r="CJ151" s="34"/>
      <c r="CK151" s="34"/>
      <c r="CL151" s="34"/>
      <c r="CM151" s="34"/>
      <c r="CN151" s="34"/>
      <c r="CO151" s="34"/>
      <c r="CP151" s="34"/>
      <c r="CQ151" s="34"/>
      <c r="CR151" s="34"/>
      <c r="CS151" s="34"/>
      <c r="CT151" s="34"/>
      <c r="CU151" s="34"/>
      <c r="CV151" s="34"/>
      <c r="CW151" s="34"/>
      <c r="CX151" s="34"/>
      <c r="CY151" s="34"/>
      <c r="CZ151" s="34"/>
      <c r="DA151" s="34"/>
      <c r="DB151" s="34"/>
      <c r="DC151" s="34"/>
      <c r="DD151" s="34"/>
      <c r="DE151" s="34"/>
      <c r="DF151" s="34"/>
      <c r="DG151" s="34"/>
      <c r="DH151" s="34"/>
      <c r="DI151" s="34"/>
      <c r="DJ151" s="34"/>
      <c r="DK151" s="34"/>
      <c r="DL151" s="34"/>
      <c r="DM151" s="34"/>
      <c r="DN151" s="34"/>
      <c r="DO151" s="34"/>
      <c r="DP151" s="34"/>
    </row>
    <row r="152" spans="2:120" s="33" customFormat="1" ht="15" customHeight="1">
      <c r="B152" s="137"/>
      <c r="F152" s="197"/>
      <c r="G152" s="198"/>
      <c r="H152" s="151"/>
      <c r="AD152" s="32"/>
      <c r="AE152" s="32"/>
      <c r="AF152" s="32"/>
      <c r="AG152" s="32"/>
      <c r="AH152" s="32"/>
      <c r="AI152" s="32"/>
      <c r="AJ152" s="32"/>
      <c r="AK152" s="32"/>
      <c r="AL152" s="32"/>
      <c r="AM152" s="32"/>
      <c r="AN152" s="32"/>
      <c r="AO152" s="32"/>
      <c r="AP152" s="32"/>
      <c r="AQ152" s="32"/>
      <c r="AR152" s="32"/>
      <c r="AS152" s="32"/>
      <c r="AT152" s="32"/>
      <c r="AU152" s="32"/>
      <c r="AV152" s="32"/>
      <c r="AZ152" s="34"/>
      <c r="BA152" s="34"/>
      <c r="BB152" s="34"/>
      <c r="BC152" s="34"/>
      <c r="BD152" s="34"/>
      <c r="BE152" s="34"/>
      <c r="BF152" s="34"/>
      <c r="BG152" s="34"/>
      <c r="BH152" s="34"/>
      <c r="BI152" s="34"/>
      <c r="BJ152" s="34"/>
      <c r="BK152" s="34"/>
      <c r="BL152" s="34"/>
      <c r="BM152" s="34"/>
      <c r="BN152" s="34"/>
      <c r="BO152" s="34"/>
      <c r="BP152" s="34"/>
      <c r="BQ152" s="34"/>
      <c r="BR152" s="34"/>
      <c r="BS152" s="34"/>
      <c r="BT152" s="34"/>
      <c r="BU152" s="34"/>
      <c r="BV152" s="34"/>
      <c r="BW152" s="34"/>
      <c r="BX152" s="34"/>
      <c r="BY152" s="34"/>
      <c r="BZ152" s="34"/>
      <c r="CA152" s="34"/>
      <c r="CB152" s="34"/>
      <c r="CC152" s="34"/>
      <c r="CD152" s="34"/>
      <c r="CE152" s="34"/>
      <c r="CF152" s="34"/>
      <c r="CG152" s="34"/>
      <c r="CH152" s="34"/>
      <c r="CI152" s="34"/>
      <c r="CJ152" s="34"/>
      <c r="CK152" s="34"/>
      <c r="CL152" s="34"/>
      <c r="CM152" s="34"/>
      <c r="CN152" s="34"/>
      <c r="CO152" s="34"/>
      <c r="CP152" s="34"/>
      <c r="CQ152" s="34"/>
      <c r="CR152" s="34"/>
      <c r="CS152" s="34"/>
      <c r="CT152" s="34"/>
      <c r="CU152" s="34"/>
      <c r="CV152" s="34"/>
      <c r="CW152" s="34"/>
      <c r="CX152" s="34"/>
      <c r="CY152" s="34"/>
      <c r="CZ152" s="34"/>
      <c r="DA152" s="34"/>
      <c r="DB152" s="34"/>
      <c r="DC152" s="34"/>
      <c r="DD152" s="34"/>
      <c r="DE152" s="34"/>
      <c r="DF152" s="34"/>
      <c r="DG152" s="34"/>
      <c r="DH152" s="34"/>
      <c r="DI152" s="34"/>
      <c r="DJ152" s="34"/>
      <c r="DK152" s="34"/>
      <c r="DL152" s="34"/>
      <c r="DM152" s="34"/>
      <c r="DN152" s="34"/>
      <c r="DO152" s="34"/>
      <c r="DP152" s="34"/>
    </row>
    <row r="153" spans="2:120" s="33" customFormat="1" ht="15" customHeight="1">
      <c r="B153" s="137"/>
      <c r="F153" s="197"/>
      <c r="G153" s="198"/>
      <c r="H153" s="151"/>
      <c r="AD153" s="32"/>
      <c r="AE153" s="32"/>
      <c r="AF153" s="32"/>
      <c r="AG153" s="32"/>
      <c r="AH153" s="32"/>
      <c r="AI153" s="32"/>
      <c r="AJ153" s="32"/>
      <c r="AK153" s="32"/>
      <c r="AL153" s="32"/>
      <c r="AM153" s="32"/>
      <c r="AN153" s="32"/>
      <c r="AO153" s="32"/>
      <c r="AP153" s="32"/>
      <c r="AQ153" s="32"/>
      <c r="AR153" s="32"/>
      <c r="AS153" s="32"/>
      <c r="AT153" s="32"/>
      <c r="AU153" s="32"/>
      <c r="AV153" s="32"/>
      <c r="AZ153" s="34"/>
      <c r="BA153" s="34"/>
      <c r="BB153" s="34"/>
      <c r="BC153" s="34"/>
      <c r="BD153" s="34"/>
      <c r="BE153" s="34"/>
      <c r="BF153" s="34"/>
      <c r="BG153" s="34"/>
      <c r="BH153" s="34"/>
      <c r="BI153" s="34"/>
      <c r="BJ153" s="34"/>
      <c r="BK153" s="34"/>
      <c r="BL153" s="34"/>
      <c r="BM153" s="34"/>
      <c r="BN153" s="34"/>
      <c r="BO153" s="34"/>
      <c r="BP153" s="34"/>
      <c r="BQ153" s="34"/>
      <c r="BR153" s="34"/>
      <c r="BS153" s="34"/>
      <c r="BT153" s="34"/>
      <c r="BU153" s="34"/>
      <c r="BV153" s="34"/>
      <c r="BW153" s="34"/>
      <c r="BX153" s="34"/>
      <c r="BY153" s="34"/>
      <c r="BZ153" s="34"/>
      <c r="CA153" s="34"/>
      <c r="CB153" s="34"/>
      <c r="CC153" s="34"/>
      <c r="CD153" s="34"/>
      <c r="CE153" s="34"/>
      <c r="CF153" s="34"/>
      <c r="CG153" s="34"/>
      <c r="CH153" s="34"/>
      <c r="CI153" s="34"/>
      <c r="CJ153" s="34"/>
      <c r="CK153" s="34"/>
      <c r="CL153" s="34"/>
      <c r="CM153" s="34"/>
      <c r="CN153" s="34"/>
      <c r="CO153" s="34"/>
      <c r="CP153" s="34"/>
      <c r="CQ153" s="34"/>
      <c r="CR153" s="34"/>
      <c r="CS153" s="34"/>
      <c r="CT153" s="34"/>
      <c r="CU153" s="34"/>
      <c r="CV153" s="34"/>
      <c r="CW153" s="34"/>
      <c r="CX153" s="34"/>
      <c r="CY153" s="34"/>
      <c r="CZ153" s="34"/>
      <c r="DA153" s="34"/>
      <c r="DB153" s="34"/>
      <c r="DC153" s="34"/>
      <c r="DD153" s="34"/>
      <c r="DE153" s="34"/>
      <c r="DF153" s="34"/>
      <c r="DG153" s="34"/>
      <c r="DH153" s="34"/>
      <c r="DI153" s="34"/>
      <c r="DJ153" s="34"/>
      <c r="DK153" s="34"/>
      <c r="DL153" s="34"/>
      <c r="DM153" s="34"/>
      <c r="DN153" s="34"/>
      <c r="DO153" s="34"/>
      <c r="DP153" s="34"/>
    </row>
    <row r="154" spans="2:120" s="33" customFormat="1" ht="15" customHeight="1">
      <c r="B154" s="137"/>
      <c r="F154" s="197"/>
      <c r="G154" s="198"/>
      <c r="H154" s="151"/>
      <c r="AD154" s="32"/>
      <c r="AE154" s="32"/>
      <c r="AF154" s="32"/>
      <c r="AG154" s="32"/>
      <c r="AH154" s="32"/>
      <c r="AI154" s="32"/>
      <c r="AJ154" s="32"/>
      <c r="AK154" s="32"/>
      <c r="AL154" s="32"/>
      <c r="AM154" s="32"/>
      <c r="AN154" s="32"/>
      <c r="AO154" s="32"/>
      <c r="AP154" s="32"/>
      <c r="AQ154" s="32"/>
      <c r="AR154" s="32"/>
      <c r="AS154" s="32"/>
      <c r="AT154" s="32"/>
      <c r="AU154" s="32"/>
      <c r="AV154" s="32"/>
      <c r="AZ154" s="34"/>
      <c r="BA154" s="34"/>
      <c r="BB154" s="34"/>
      <c r="BC154" s="34"/>
      <c r="BD154" s="34"/>
      <c r="BE154" s="34"/>
      <c r="BF154" s="34"/>
      <c r="BG154" s="34"/>
      <c r="BH154" s="34"/>
      <c r="BI154" s="34"/>
      <c r="BJ154" s="34"/>
      <c r="BK154" s="34"/>
      <c r="BL154" s="34"/>
      <c r="BM154" s="34"/>
      <c r="BN154" s="34"/>
      <c r="BO154" s="34"/>
      <c r="BP154" s="34"/>
      <c r="BQ154" s="34"/>
      <c r="BR154" s="34"/>
      <c r="BS154" s="34"/>
      <c r="BT154" s="34"/>
      <c r="BU154" s="34"/>
      <c r="BV154" s="34"/>
      <c r="BW154" s="34"/>
      <c r="BX154" s="34"/>
      <c r="BY154" s="34"/>
      <c r="BZ154" s="34"/>
      <c r="CA154" s="34"/>
      <c r="CB154" s="34"/>
      <c r="CC154" s="34"/>
      <c r="CD154" s="34"/>
      <c r="CE154" s="34"/>
      <c r="CF154" s="34"/>
      <c r="CG154" s="34"/>
      <c r="CH154" s="34"/>
      <c r="CI154" s="34"/>
      <c r="CJ154" s="34"/>
      <c r="CK154" s="34"/>
      <c r="CL154" s="34"/>
      <c r="CM154" s="34"/>
      <c r="CN154" s="34"/>
      <c r="CO154" s="34"/>
      <c r="CP154" s="34"/>
      <c r="CQ154" s="34"/>
      <c r="CR154" s="34"/>
      <c r="CS154" s="34"/>
      <c r="CT154" s="34"/>
      <c r="CU154" s="34"/>
      <c r="CV154" s="34"/>
      <c r="CW154" s="34"/>
      <c r="CX154" s="34"/>
      <c r="CY154" s="34"/>
      <c r="CZ154" s="34"/>
      <c r="DA154" s="34"/>
      <c r="DB154" s="34"/>
      <c r="DC154" s="34"/>
      <c r="DD154" s="34"/>
      <c r="DE154" s="34"/>
      <c r="DF154" s="34"/>
      <c r="DG154" s="34"/>
      <c r="DH154" s="34"/>
      <c r="DI154" s="34"/>
      <c r="DJ154" s="34"/>
      <c r="DK154" s="34"/>
      <c r="DL154" s="34"/>
      <c r="DM154" s="34"/>
      <c r="DN154" s="34"/>
      <c r="DO154" s="34"/>
      <c r="DP154" s="34"/>
    </row>
    <row r="155" spans="2:120" s="33" customFormat="1" ht="15" customHeight="1">
      <c r="B155" s="137"/>
      <c r="F155" s="197"/>
      <c r="G155" s="198"/>
      <c r="H155" s="151"/>
      <c r="AD155" s="32"/>
      <c r="AE155" s="32"/>
      <c r="AF155" s="32"/>
      <c r="AG155" s="32"/>
      <c r="AH155" s="32"/>
      <c r="AI155" s="32"/>
      <c r="AJ155" s="32"/>
      <c r="AK155" s="32"/>
      <c r="AL155" s="32"/>
      <c r="AM155" s="32"/>
      <c r="AN155" s="32"/>
      <c r="AO155" s="32"/>
      <c r="AP155" s="32"/>
      <c r="AQ155" s="32"/>
      <c r="AR155" s="32"/>
      <c r="AS155" s="32"/>
      <c r="AT155" s="32"/>
      <c r="AU155" s="32"/>
      <c r="AV155" s="32"/>
      <c r="AZ155" s="34"/>
      <c r="BA155" s="34"/>
      <c r="BB155" s="34"/>
      <c r="BC155" s="34"/>
      <c r="BD155" s="34"/>
      <c r="BE155" s="34"/>
      <c r="BF155" s="34"/>
      <c r="BG155" s="34"/>
      <c r="BH155" s="34"/>
      <c r="BI155" s="34"/>
      <c r="BJ155" s="34"/>
      <c r="BK155" s="34"/>
      <c r="BL155" s="34"/>
      <c r="BM155" s="34"/>
      <c r="BN155" s="34"/>
      <c r="BO155" s="34"/>
      <c r="BP155" s="34"/>
      <c r="BQ155" s="34"/>
      <c r="BR155" s="34"/>
      <c r="BS155" s="34"/>
      <c r="BT155" s="34"/>
      <c r="BU155" s="34"/>
      <c r="BV155" s="34"/>
      <c r="BW155" s="34"/>
      <c r="BX155" s="34"/>
      <c r="BY155" s="34"/>
      <c r="BZ155" s="34"/>
      <c r="CA155" s="34"/>
      <c r="CB155" s="34"/>
      <c r="CC155" s="34"/>
      <c r="CD155" s="34"/>
      <c r="CE155" s="34"/>
      <c r="CF155" s="34"/>
      <c r="CG155" s="34"/>
      <c r="CH155" s="34"/>
      <c r="CI155" s="34"/>
      <c r="CJ155" s="34"/>
      <c r="CK155" s="34"/>
      <c r="CL155" s="34"/>
      <c r="CM155" s="34"/>
      <c r="CN155" s="34"/>
      <c r="CO155" s="34"/>
      <c r="CP155" s="34"/>
      <c r="CQ155" s="34"/>
      <c r="CR155" s="34"/>
      <c r="CS155" s="34"/>
      <c r="CT155" s="34"/>
      <c r="CU155" s="34"/>
      <c r="CV155" s="34"/>
      <c r="CW155" s="34"/>
      <c r="CX155" s="34"/>
      <c r="CY155" s="34"/>
      <c r="CZ155" s="34"/>
      <c r="DA155" s="34"/>
      <c r="DB155" s="34"/>
      <c r="DC155" s="34"/>
      <c r="DD155" s="34"/>
      <c r="DE155" s="34"/>
      <c r="DF155" s="34"/>
      <c r="DG155" s="34"/>
      <c r="DH155" s="34"/>
      <c r="DI155" s="34"/>
      <c r="DJ155" s="34"/>
      <c r="DK155" s="34"/>
      <c r="DL155" s="34"/>
      <c r="DM155" s="34"/>
      <c r="DN155" s="34"/>
      <c r="DO155" s="34"/>
      <c r="DP155" s="34"/>
    </row>
    <row r="156" spans="2:120" s="33" customFormat="1" ht="15" customHeight="1">
      <c r="B156" s="137"/>
      <c r="F156" s="197"/>
      <c r="G156" s="198"/>
      <c r="H156" s="151"/>
      <c r="AD156" s="32"/>
      <c r="AE156" s="32"/>
      <c r="AF156" s="32"/>
      <c r="AG156" s="32"/>
      <c r="AH156" s="32"/>
      <c r="AI156" s="32"/>
      <c r="AJ156" s="32"/>
      <c r="AK156" s="32"/>
      <c r="AL156" s="32"/>
      <c r="AM156" s="32"/>
      <c r="AN156" s="32"/>
      <c r="AO156" s="32"/>
      <c r="AP156" s="32"/>
      <c r="AQ156" s="32"/>
      <c r="AR156" s="32"/>
      <c r="AS156" s="32"/>
      <c r="AT156" s="32"/>
      <c r="AU156" s="32"/>
      <c r="AV156" s="32"/>
      <c r="AZ156" s="34"/>
      <c r="BA156" s="34"/>
      <c r="BB156" s="34"/>
      <c r="BC156" s="34"/>
      <c r="BD156" s="34"/>
      <c r="BE156" s="34"/>
      <c r="BF156" s="34"/>
      <c r="BG156" s="34"/>
      <c r="BH156" s="34"/>
      <c r="BI156" s="34"/>
      <c r="BJ156" s="34"/>
      <c r="BK156" s="34"/>
      <c r="BL156" s="34"/>
      <c r="BM156" s="34"/>
      <c r="BN156" s="34"/>
      <c r="BO156" s="34"/>
      <c r="BP156" s="34"/>
      <c r="BQ156" s="34"/>
      <c r="BR156" s="34"/>
      <c r="BS156" s="34"/>
      <c r="BT156" s="34"/>
      <c r="BU156" s="34"/>
      <c r="BV156" s="34"/>
      <c r="BW156" s="34"/>
      <c r="BX156" s="34"/>
      <c r="BY156" s="34"/>
      <c r="BZ156" s="34"/>
      <c r="CA156" s="34"/>
      <c r="CB156" s="34"/>
      <c r="CC156" s="34"/>
      <c r="CD156" s="34"/>
      <c r="CE156" s="34"/>
      <c r="CF156" s="34"/>
      <c r="CG156" s="34"/>
      <c r="CH156" s="34"/>
      <c r="CI156" s="34"/>
      <c r="CJ156" s="34"/>
      <c r="CK156" s="34"/>
      <c r="CL156" s="34"/>
      <c r="CM156" s="34"/>
      <c r="CN156" s="34"/>
      <c r="CO156" s="34"/>
      <c r="CP156" s="34"/>
      <c r="CQ156" s="34"/>
      <c r="CR156" s="34"/>
      <c r="CS156" s="34"/>
      <c r="CT156" s="34"/>
      <c r="CU156" s="34"/>
      <c r="CV156" s="34"/>
      <c r="CW156" s="34"/>
      <c r="CX156" s="34"/>
      <c r="CY156" s="34"/>
      <c r="CZ156" s="34"/>
      <c r="DA156" s="34"/>
      <c r="DB156" s="34"/>
      <c r="DC156" s="34"/>
      <c r="DD156" s="34"/>
      <c r="DE156" s="34"/>
      <c r="DF156" s="34"/>
      <c r="DG156" s="34"/>
      <c r="DH156" s="34"/>
      <c r="DI156" s="34"/>
      <c r="DJ156" s="34"/>
      <c r="DK156" s="34"/>
      <c r="DL156" s="34"/>
      <c r="DM156" s="34"/>
      <c r="DN156" s="34"/>
      <c r="DO156" s="34"/>
      <c r="DP156" s="34"/>
    </row>
    <row r="157" spans="2:120" s="33" customFormat="1" ht="15" customHeight="1">
      <c r="B157" s="137"/>
      <c r="F157" s="197"/>
      <c r="G157" s="198"/>
      <c r="H157" s="151"/>
      <c r="AD157" s="32"/>
      <c r="AE157" s="32"/>
      <c r="AF157" s="32"/>
      <c r="AG157" s="32"/>
      <c r="AH157" s="32"/>
      <c r="AI157" s="32"/>
      <c r="AJ157" s="32"/>
      <c r="AK157" s="32"/>
      <c r="AL157" s="32"/>
      <c r="AM157" s="32"/>
      <c r="AN157" s="32"/>
      <c r="AO157" s="32"/>
      <c r="AP157" s="32"/>
      <c r="AQ157" s="32"/>
      <c r="AR157" s="32"/>
      <c r="AS157" s="32"/>
      <c r="AT157" s="32"/>
      <c r="AU157" s="32"/>
      <c r="AV157" s="32"/>
      <c r="AZ157" s="34"/>
      <c r="BA157" s="34"/>
      <c r="BB157" s="34"/>
      <c r="BC157" s="34"/>
      <c r="BD157" s="34"/>
      <c r="BE157" s="34"/>
      <c r="BF157" s="34"/>
      <c r="BG157" s="34"/>
      <c r="BH157" s="34"/>
      <c r="BI157" s="34"/>
      <c r="BJ157" s="34"/>
      <c r="BK157" s="34"/>
      <c r="BL157" s="34"/>
      <c r="BM157" s="34"/>
      <c r="BN157" s="34"/>
      <c r="BO157" s="34"/>
      <c r="BP157" s="34"/>
      <c r="BQ157" s="34"/>
      <c r="BR157" s="34"/>
      <c r="BS157" s="34"/>
      <c r="BT157" s="34"/>
      <c r="BU157" s="34"/>
      <c r="BV157" s="34"/>
      <c r="BW157" s="34"/>
      <c r="BX157" s="34"/>
      <c r="BY157" s="34"/>
      <c r="BZ157" s="34"/>
      <c r="CA157" s="34"/>
      <c r="CB157" s="34"/>
      <c r="CC157" s="34"/>
      <c r="CD157" s="34"/>
      <c r="CE157" s="34"/>
      <c r="CF157" s="34"/>
      <c r="CG157" s="34"/>
      <c r="CH157" s="34"/>
      <c r="CI157" s="34"/>
      <c r="CJ157" s="34"/>
      <c r="CK157" s="34"/>
      <c r="CL157" s="34"/>
      <c r="CM157" s="34"/>
      <c r="CN157" s="34"/>
      <c r="CO157" s="34"/>
      <c r="CP157" s="34"/>
      <c r="CQ157" s="34"/>
      <c r="CR157" s="34"/>
      <c r="CS157" s="34"/>
      <c r="CT157" s="34"/>
      <c r="CU157" s="34"/>
      <c r="CV157" s="34"/>
      <c r="CW157" s="34"/>
      <c r="CX157" s="34"/>
      <c r="CY157" s="34"/>
      <c r="CZ157" s="34"/>
      <c r="DA157" s="34"/>
      <c r="DB157" s="34"/>
      <c r="DC157" s="34"/>
      <c r="DD157" s="34"/>
      <c r="DE157" s="34"/>
      <c r="DF157" s="34"/>
      <c r="DG157" s="34"/>
      <c r="DH157" s="34"/>
      <c r="DI157" s="34"/>
      <c r="DJ157" s="34"/>
      <c r="DK157" s="34"/>
      <c r="DL157" s="34"/>
      <c r="DM157" s="34"/>
      <c r="DN157" s="34"/>
      <c r="DO157" s="34"/>
      <c r="DP157" s="34"/>
    </row>
    <row r="158" spans="2:120" s="33" customFormat="1" ht="15" customHeight="1">
      <c r="B158" s="137"/>
      <c r="F158" s="197"/>
      <c r="G158" s="198"/>
      <c r="H158" s="151"/>
      <c r="AD158" s="32"/>
      <c r="AE158" s="32"/>
      <c r="AF158" s="32"/>
      <c r="AG158" s="32"/>
      <c r="AH158" s="32"/>
      <c r="AI158" s="32"/>
      <c r="AJ158" s="32"/>
      <c r="AK158" s="32"/>
      <c r="AL158" s="32"/>
      <c r="AM158" s="32"/>
      <c r="AN158" s="32"/>
      <c r="AO158" s="32"/>
      <c r="AP158" s="32"/>
      <c r="AQ158" s="32"/>
      <c r="AR158" s="32"/>
      <c r="AS158" s="32"/>
      <c r="AT158" s="32"/>
      <c r="AU158" s="32"/>
      <c r="AV158" s="32"/>
      <c r="AZ158" s="34"/>
      <c r="BA158" s="34"/>
      <c r="BB158" s="34"/>
      <c r="BC158" s="34"/>
      <c r="BD158" s="34"/>
      <c r="BE158" s="34"/>
      <c r="BF158" s="34"/>
      <c r="BG158" s="34"/>
      <c r="BH158" s="34"/>
      <c r="BI158" s="34"/>
      <c r="BJ158" s="34"/>
      <c r="BK158" s="34"/>
      <c r="BL158" s="34"/>
      <c r="BM158" s="34"/>
      <c r="BN158" s="34"/>
      <c r="BO158" s="34"/>
      <c r="BP158" s="34"/>
      <c r="BQ158" s="34"/>
      <c r="BR158" s="34"/>
      <c r="BS158" s="34"/>
      <c r="BT158" s="34"/>
      <c r="BU158" s="34"/>
      <c r="BV158" s="34"/>
      <c r="BW158" s="34"/>
      <c r="BX158" s="34"/>
      <c r="BY158" s="34"/>
      <c r="BZ158" s="34"/>
      <c r="CA158" s="34"/>
      <c r="CB158" s="34"/>
      <c r="CC158" s="34"/>
      <c r="CD158" s="34"/>
      <c r="CE158" s="34"/>
      <c r="CF158" s="34"/>
      <c r="CG158" s="34"/>
      <c r="CH158" s="34"/>
      <c r="CI158" s="34"/>
      <c r="CJ158" s="34"/>
      <c r="CK158" s="34"/>
      <c r="CL158" s="34"/>
      <c r="CM158" s="34"/>
      <c r="CN158" s="34"/>
      <c r="CO158" s="34"/>
      <c r="CP158" s="34"/>
      <c r="CQ158" s="34"/>
      <c r="CR158" s="34"/>
      <c r="CS158" s="34"/>
      <c r="CT158" s="34"/>
      <c r="CU158" s="34"/>
      <c r="CV158" s="34"/>
      <c r="CW158" s="34"/>
      <c r="CX158" s="34"/>
      <c r="CY158" s="34"/>
      <c r="CZ158" s="34"/>
      <c r="DA158" s="34"/>
      <c r="DB158" s="34"/>
      <c r="DC158" s="34"/>
      <c r="DD158" s="34"/>
      <c r="DE158" s="34"/>
      <c r="DF158" s="34"/>
      <c r="DG158" s="34"/>
      <c r="DH158" s="34"/>
      <c r="DI158" s="34"/>
      <c r="DJ158" s="34"/>
      <c r="DK158" s="34"/>
      <c r="DL158" s="34"/>
      <c r="DM158" s="34"/>
      <c r="DN158" s="34"/>
      <c r="DO158" s="34"/>
      <c r="DP158" s="34"/>
    </row>
    <row r="159" spans="2:120" s="33" customFormat="1" ht="15" customHeight="1">
      <c r="B159" s="137"/>
      <c r="F159" s="197"/>
      <c r="G159" s="198"/>
      <c r="H159" s="151"/>
      <c r="AD159" s="32"/>
      <c r="AE159" s="32"/>
      <c r="AF159" s="32"/>
      <c r="AG159" s="32"/>
      <c r="AH159" s="32"/>
      <c r="AI159" s="32"/>
      <c r="AJ159" s="32"/>
      <c r="AK159" s="32"/>
      <c r="AL159" s="32"/>
      <c r="AM159" s="32"/>
      <c r="AN159" s="32"/>
      <c r="AO159" s="32"/>
      <c r="AP159" s="32"/>
      <c r="AQ159" s="32"/>
      <c r="AR159" s="32"/>
      <c r="AS159" s="32"/>
      <c r="AT159" s="32"/>
      <c r="AU159" s="32"/>
      <c r="AV159" s="32"/>
      <c r="AZ159" s="34"/>
      <c r="BA159" s="34"/>
      <c r="BB159" s="34"/>
      <c r="BC159" s="34"/>
      <c r="BD159" s="34"/>
      <c r="BE159" s="34"/>
      <c r="BF159" s="34"/>
      <c r="BG159" s="34"/>
      <c r="BH159" s="34"/>
      <c r="BI159" s="34"/>
      <c r="BJ159" s="34"/>
      <c r="BK159" s="34"/>
      <c r="BL159" s="34"/>
      <c r="BM159" s="34"/>
      <c r="BN159" s="34"/>
      <c r="BO159" s="34"/>
      <c r="BP159" s="34"/>
      <c r="BQ159" s="34"/>
      <c r="BR159" s="34"/>
      <c r="BS159" s="34"/>
      <c r="BT159" s="34"/>
      <c r="BU159" s="34"/>
      <c r="BV159" s="34"/>
      <c r="BW159" s="34"/>
      <c r="BX159" s="34"/>
      <c r="BY159" s="34"/>
      <c r="BZ159" s="34"/>
      <c r="CA159" s="34"/>
      <c r="CB159" s="34"/>
      <c r="CC159" s="34"/>
      <c r="CD159" s="34"/>
      <c r="CE159" s="34"/>
      <c r="CF159" s="34"/>
      <c r="CG159" s="34"/>
      <c r="CH159" s="34"/>
      <c r="CI159" s="34"/>
      <c r="CJ159" s="34"/>
      <c r="CK159" s="34"/>
      <c r="CL159" s="34"/>
      <c r="CM159" s="34"/>
      <c r="CN159" s="34"/>
      <c r="CO159" s="34"/>
      <c r="CP159" s="34"/>
      <c r="CQ159" s="34"/>
      <c r="CR159" s="34"/>
      <c r="CS159" s="34"/>
      <c r="CT159" s="34"/>
      <c r="CU159" s="34"/>
      <c r="CV159" s="34"/>
      <c r="CW159" s="34"/>
      <c r="CX159" s="34"/>
      <c r="CY159" s="34"/>
      <c r="CZ159" s="34"/>
      <c r="DA159" s="34"/>
      <c r="DB159" s="34"/>
      <c r="DC159" s="34"/>
      <c r="DD159" s="34"/>
      <c r="DE159" s="34"/>
      <c r="DF159" s="34"/>
      <c r="DG159" s="34"/>
      <c r="DH159" s="34"/>
      <c r="DI159" s="34"/>
      <c r="DJ159" s="34"/>
      <c r="DK159" s="34"/>
      <c r="DL159" s="34"/>
      <c r="DM159" s="34"/>
      <c r="DN159" s="34"/>
      <c r="DO159" s="34"/>
      <c r="DP159" s="34"/>
    </row>
    <row r="160" spans="2:120" s="33" customFormat="1" ht="15" customHeight="1">
      <c r="B160" s="137"/>
      <c r="F160" s="197"/>
      <c r="G160" s="198"/>
      <c r="H160" s="151"/>
      <c r="AD160" s="32"/>
      <c r="AE160" s="32"/>
      <c r="AF160" s="32"/>
      <c r="AG160" s="32"/>
      <c r="AH160" s="32"/>
      <c r="AI160" s="32"/>
      <c r="AJ160" s="32"/>
      <c r="AK160" s="32"/>
      <c r="AL160" s="32"/>
      <c r="AM160" s="32"/>
      <c r="AN160" s="32"/>
      <c r="AO160" s="32"/>
      <c r="AP160" s="32"/>
      <c r="AQ160" s="32"/>
      <c r="AR160" s="32"/>
      <c r="AS160" s="32"/>
      <c r="AT160" s="32"/>
      <c r="AU160" s="32"/>
      <c r="AV160" s="32"/>
      <c r="AZ160" s="34"/>
      <c r="BA160" s="34"/>
      <c r="BB160" s="34"/>
      <c r="BC160" s="34"/>
      <c r="BD160" s="34"/>
      <c r="BE160" s="34"/>
      <c r="BF160" s="34"/>
      <c r="BG160" s="34"/>
      <c r="BH160" s="34"/>
      <c r="BI160" s="34"/>
      <c r="BJ160" s="34"/>
      <c r="BK160" s="34"/>
      <c r="BL160" s="34"/>
      <c r="BM160" s="34"/>
      <c r="BN160" s="34"/>
      <c r="BO160" s="34"/>
      <c r="BP160" s="34"/>
      <c r="BQ160" s="34"/>
      <c r="BR160" s="34"/>
      <c r="BS160" s="34"/>
      <c r="BT160" s="34"/>
      <c r="BU160" s="34"/>
      <c r="BV160" s="34"/>
      <c r="BW160" s="34"/>
      <c r="BX160" s="34"/>
      <c r="BY160" s="34"/>
      <c r="BZ160" s="34"/>
      <c r="CA160" s="34"/>
      <c r="CB160" s="34"/>
      <c r="CC160" s="34"/>
      <c r="CD160" s="34"/>
      <c r="CE160" s="34"/>
      <c r="CF160" s="34"/>
      <c r="CG160" s="34"/>
      <c r="CH160" s="34"/>
      <c r="CI160" s="34"/>
      <c r="CJ160" s="34"/>
      <c r="CK160" s="34"/>
      <c r="CL160" s="34"/>
      <c r="CM160" s="34"/>
      <c r="CN160" s="34"/>
      <c r="CO160" s="34"/>
      <c r="CP160" s="34"/>
      <c r="CQ160" s="34"/>
      <c r="CR160" s="34"/>
      <c r="CS160" s="34"/>
      <c r="CT160" s="34"/>
      <c r="CU160" s="34"/>
      <c r="CV160" s="34"/>
      <c r="CW160" s="34"/>
      <c r="CX160" s="34"/>
      <c r="CY160" s="34"/>
      <c r="CZ160" s="34"/>
      <c r="DA160" s="34"/>
      <c r="DB160" s="34"/>
      <c r="DC160" s="34"/>
      <c r="DD160" s="34"/>
      <c r="DE160" s="34"/>
      <c r="DF160" s="34"/>
      <c r="DG160" s="34"/>
      <c r="DH160" s="34"/>
      <c r="DI160" s="34"/>
      <c r="DJ160" s="34"/>
      <c r="DK160" s="34"/>
      <c r="DL160" s="34"/>
      <c r="DM160" s="34"/>
      <c r="DN160" s="34"/>
      <c r="DO160" s="34"/>
      <c r="DP160" s="34"/>
    </row>
    <row r="161" spans="2:120" s="33" customFormat="1" ht="15" customHeight="1">
      <c r="B161" s="137"/>
      <c r="F161" s="197"/>
      <c r="G161" s="198"/>
      <c r="H161" s="151"/>
      <c r="AD161" s="32"/>
      <c r="AE161" s="32"/>
      <c r="AF161" s="32"/>
      <c r="AG161" s="32"/>
      <c r="AH161" s="32"/>
      <c r="AI161" s="32"/>
      <c r="AJ161" s="32"/>
      <c r="AK161" s="32"/>
      <c r="AL161" s="32"/>
      <c r="AM161" s="32"/>
      <c r="AN161" s="32"/>
      <c r="AO161" s="32"/>
      <c r="AP161" s="32"/>
      <c r="AQ161" s="32"/>
      <c r="AR161" s="32"/>
      <c r="AS161" s="32"/>
      <c r="AT161" s="32"/>
      <c r="AU161" s="32"/>
      <c r="AV161" s="32"/>
      <c r="AZ161" s="34"/>
      <c r="BA161" s="34"/>
      <c r="BB161" s="34"/>
      <c r="BC161" s="34"/>
      <c r="BD161" s="34"/>
      <c r="BE161" s="34"/>
      <c r="BF161" s="34"/>
      <c r="BG161" s="34"/>
      <c r="BH161" s="34"/>
      <c r="BI161" s="34"/>
      <c r="BJ161" s="34"/>
      <c r="BK161" s="34"/>
      <c r="BL161" s="34"/>
      <c r="BM161" s="34"/>
      <c r="BN161" s="34"/>
      <c r="BO161" s="34"/>
      <c r="BP161" s="34"/>
      <c r="BQ161" s="34"/>
      <c r="BR161" s="34"/>
      <c r="BS161" s="34"/>
      <c r="BT161" s="34"/>
      <c r="BU161" s="34"/>
      <c r="BV161" s="34"/>
      <c r="BW161" s="34"/>
      <c r="BX161" s="34"/>
      <c r="BY161" s="34"/>
      <c r="BZ161" s="34"/>
      <c r="CA161" s="34"/>
      <c r="CB161" s="34"/>
      <c r="CC161" s="34"/>
      <c r="CD161" s="34"/>
      <c r="CE161" s="34"/>
      <c r="CF161" s="34"/>
      <c r="CG161" s="34"/>
      <c r="CH161" s="34"/>
      <c r="CI161" s="34"/>
      <c r="CJ161" s="34"/>
      <c r="CK161" s="34"/>
      <c r="CL161" s="34"/>
      <c r="CM161" s="34"/>
      <c r="CN161" s="34"/>
      <c r="CO161" s="34"/>
      <c r="CP161" s="34"/>
      <c r="CQ161" s="34"/>
      <c r="CR161" s="34"/>
      <c r="CS161" s="34"/>
      <c r="CT161" s="34"/>
      <c r="CU161" s="34"/>
      <c r="CV161" s="34"/>
      <c r="CW161" s="34"/>
      <c r="CX161" s="34"/>
      <c r="CY161" s="34"/>
      <c r="CZ161" s="34"/>
      <c r="DA161" s="34"/>
      <c r="DB161" s="34"/>
      <c r="DC161" s="34"/>
      <c r="DD161" s="34"/>
      <c r="DE161" s="34"/>
      <c r="DF161" s="34"/>
      <c r="DG161" s="34"/>
      <c r="DH161" s="34"/>
      <c r="DI161" s="34"/>
      <c r="DJ161" s="34"/>
      <c r="DK161" s="34"/>
      <c r="DL161" s="34"/>
      <c r="DM161" s="34"/>
      <c r="DN161" s="34"/>
      <c r="DO161" s="34"/>
      <c r="DP161" s="34"/>
    </row>
    <row r="162" spans="2:120" s="33" customFormat="1" ht="15" customHeight="1">
      <c r="B162" s="137"/>
      <c r="F162" s="197"/>
      <c r="G162" s="198"/>
      <c r="H162" s="151"/>
      <c r="AD162" s="32"/>
      <c r="AE162" s="32"/>
      <c r="AF162" s="32"/>
      <c r="AG162" s="32"/>
      <c r="AH162" s="32"/>
      <c r="AI162" s="32"/>
      <c r="AJ162" s="32"/>
      <c r="AK162" s="32"/>
      <c r="AL162" s="32"/>
      <c r="AM162" s="32"/>
      <c r="AN162" s="32"/>
      <c r="AO162" s="32"/>
      <c r="AP162" s="32"/>
      <c r="AQ162" s="32"/>
      <c r="AR162" s="32"/>
      <c r="AS162" s="32"/>
      <c r="AT162" s="32"/>
      <c r="AU162" s="32"/>
      <c r="AV162" s="32"/>
      <c r="AZ162" s="34"/>
      <c r="BA162" s="34"/>
      <c r="BB162" s="34"/>
      <c r="BC162" s="34"/>
      <c r="BD162" s="34"/>
      <c r="BE162" s="34"/>
      <c r="BF162" s="34"/>
      <c r="BG162" s="34"/>
      <c r="BH162" s="34"/>
      <c r="BI162" s="34"/>
      <c r="BJ162" s="34"/>
      <c r="BK162" s="34"/>
      <c r="BL162" s="34"/>
      <c r="BM162" s="34"/>
      <c r="BN162" s="34"/>
      <c r="BO162" s="34"/>
      <c r="BP162" s="34"/>
      <c r="BQ162" s="34"/>
      <c r="BR162" s="34"/>
      <c r="BS162" s="34"/>
      <c r="BT162" s="34"/>
      <c r="BU162" s="34"/>
      <c r="BV162" s="34"/>
      <c r="BW162" s="34"/>
      <c r="BX162" s="34"/>
      <c r="BY162" s="34"/>
      <c r="BZ162" s="34"/>
      <c r="CA162" s="34"/>
      <c r="CB162" s="34"/>
      <c r="CC162" s="34"/>
      <c r="CD162" s="34"/>
      <c r="CE162" s="34"/>
      <c r="CF162" s="34"/>
      <c r="CG162" s="34"/>
      <c r="CH162" s="34"/>
      <c r="CI162" s="34"/>
      <c r="CJ162" s="34"/>
      <c r="CK162" s="34"/>
      <c r="CL162" s="34"/>
      <c r="CM162" s="34"/>
      <c r="CN162" s="34"/>
      <c r="CO162" s="34"/>
      <c r="CP162" s="34"/>
      <c r="CQ162" s="34"/>
      <c r="CR162" s="34"/>
      <c r="CS162" s="34"/>
      <c r="CT162" s="34"/>
      <c r="CU162" s="34"/>
      <c r="CV162" s="34"/>
      <c r="CW162" s="34"/>
      <c r="CX162" s="34"/>
      <c r="CY162" s="34"/>
      <c r="CZ162" s="34"/>
      <c r="DA162" s="34"/>
      <c r="DB162" s="34"/>
      <c r="DC162" s="34"/>
      <c r="DD162" s="34"/>
      <c r="DE162" s="34"/>
      <c r="DF162" s="34"/>
      <c r="DG162" s="34"/>
      <c r="DH162" s="34"/>
      <c r="DI162" s="34"/>
      <c r="DJ162" s="34"/>
      <c r="DK162" s="34"/>
      <c r="DL162" s="34"/>
      <c r="DM162" s="34"/>
      <c r="DN162" s="34"/>
      <c r="DO162" s="34"/>
      <c r="DP162" s="34"/>
    </row>
    <row r="163" spans="2:120" s="33" customFormat="1" ht="15" customHeight="1">
      <c r="B163" s="137"/>
      <c r="F163" s="197"/>
      <c r="G163" s="198"/>
      <c r="H163" s="151"/>
      <c r="AD163" s="32"/>
      <c r="AE163" s="32"/>
      <c r="AF163" s="32"/>
      <c r="AG163" s="32"/>
      <c r="AH163" s="32"/>
      <c r="AI163" s="32"/>
      <c r="AJ163" s="32"/>
      <c r="AK163" s="32"/>
      <c r="AL163" s="32"/>
      <c r="AM163" s="32"/>
      <c r="AN163" s="32"/>
      <c r="AO163" s="32"/>
      <c r="AP163" s="32"/>
      <c r="AQ163" s="32"/>
      <c r="AR163" s="32"/>
      <c r="AS163" s="32"/>
      <c r="AT163" s="32"/>
      <c r="AU163" s="32"/>
      <c r="AV163" s="32"/>
      <c r="AZ163" s="34"/>
      <c r="BA163" s="34"/>
      <c r="BB163" s="34"/>
      <c r="BC163" s="34"/>
      <c r="BD163" s="34"/>
      <c r="BE163" s="34"/>
      <c r="BF163" s="34"/>
      <c r="BG163" s="34"/>
      <c r="BH163" s="34"/>
      <c r="BI163" s="34"/>
      <c r="BJ163" s="34"/>
      <c r="BK163" s="34"/>
      <c r="BL163" s="34"/>
      <c r="BM163" s="34"/>
      <c r="BN163" s="34"/>
      <c r="BO163" s="34"/>
      <c r="BP163" s="34"/>
      <c r="BQ163" s="34"/>
      <c r="BR163" s="34"/>
      <c r="BS163" s="34"/>
      <c r="BT163" s="34"/>
      <c r="BU163" s="34"/>
      <c r="BV163" s="34"/>
      <c r="BW163" s="34"/>
      <c r="BX163" s="34"/>
      <c r="BY163" s="34"/>
      <c r="BZ163" s="34"/>
      <c r="CA163" s="34"/>
      <c r="CB163" s="34"/>
      <c r="CC163" s="34"/>
      <c r="CD163" s="34"/>
      <c r="CE163" s="34"/>
      <c r="CF163" s="34"/>
      <c r="CG163" s="34"/>
      <c r="CH163" s="34"/>
      <c r="CI163" s="34"/>
      <c r="CJ163" s="34"/>
      <c r="CK163" s="34"/>
      <c r="CL163" s="34"/>
      <c r="CM163" s="34"/>
      <c r="CN163" s="34"/>
      <c r="CO163" s="34"/>
      <c r="CP163" s="34"/>
      <c r="CQ163" s="34"/>
      <c r="CR163" s="34"/>
      <c r="CS163" s="34"/>
      <c r="CT163" s="34"/>
      <c r="CU163" s="34"/>
      <c r="CV163" s="34"/>
      <c r="CW163" s="34"/>
      <c r="CX163" s="34"/>
      <c r="CY163" s="34"/>
      <c r="CZ163" s="34"/>
      <c r="DA163" s="34"/>
      <c r="DB163" s="34"/>
      <c r="DC163" s="34"/>
      <c r="DD163" s="34"/>
      <c r="DE163" s="34"/>
      <c r="DF163" s="34"/>
      <c r="DG163" s="34"/>
      <c r="DH163" s="34"/>
      <c r="DI163" s="34"/>
      <c r="DJ163" s="34"/>
      <c r="DK163" s="34"/>
      <c r="DL163" s="34"/>
      <c r="DM163" s="34"/>
      <c r="DN163" s="34"/>
      <c r="DO163" s="34"/>
      <c r="DP163" s="34"/>
    </row>
    <row r="164" spans="2:120" s="33" customFormat="1" ht="15" customHeight="1">
      <c r="B164" s="137"/>
      <c r="F164" s="197"/>
      <c r="G164" s="198"/>
      <c r="H164" s="151"/>
      <c r="AD164" s="32"/>
      <c r="AE164" s="32"/>
      <c r="AF164" s="32"/>
      <c r="AG164" s="32"/>
      <c r="AH164" s="32"/>
      <c r="AI164" s="32"/>
      <c r="AJ164" s="32"/>
      <c r="AK164" s="32"/>
      <c r="AL164" s="32"/>
      <c r="AM164" s="32"/>
      <c r="AN164" s="32"/>
      <c r="AO164" s="32"/>
      <c r="AP164" s="32"/>
      <c r="AQ164" s="32"/>
      <c r="AR164" s="32"/>
      <c r="AS164" s="32"/>
      <c r="AT164" s="32"/>
      <c r="AU164" s="32"/>
      <c r="AV164" s="32"/>
      <c r="AZ164" s="34"/>
      <c r="BA164" s="34"/>
      <c r="BB164" s="34"/>
      <c r="BC164" s="34"/>
      <c r="BD164" s="34"/>
      <c r="BE164" s="34"/>
      <c r="BF164" s="34"/>
      <c r="BG164" s="34"/>
      <c r="BH164" s="34"/>
      <c r="BI164" s="34"/>
      <c r="BJ164" s="34"/>
      <c r="BK164" s="34"/>
      <c r="BL164" s="34"/>
      <c r="BM164" s="34"/>
      <c r="BN164" s="34"/>
      <c r="BO164" s="34"/>
      <c r="BP164" s="34"/>
      <c r="BQ164" s="34"/>
      <c r="BR164" s="34"/>
      <c r="BS164" s="34"/>
      <c r="BT164" s="34"/>
      <c r="BU164" s="34"/>
      <c r="BV164" s="34"/>
      <c r="BW164" s="34"/>
      <c r="BX164" s="34"/>
      <c r="BY164" s="34"/>
      <c r="BZ164" s="34"/>
      <c r="CA164" s="34"/>
      <c r="CB164" s="34"/>
      <c r="CC164" s="34"/>
      <c r="CD164" s="34"/>
      <c r="CE164" s="34"/>
      <c r="CF164" s="34"/>
      <c r="CG164" s="34"/>
      <c r="CH164" s="34"/>
      <c r="CI164" s="34"/>
      <c r="CJ164" s="34"/>
      <c r="CK164" s="34"/>
      <c r="CL164" s="34"/>
      <c r="CM164" s="34"/>
      <c r="CN164" s="34"/>
      <c r="CO164" s="34"/>
      <c r="CP164" s="34"/>
      <c r="CQ164" s="34"/>
      <c r="CR164" s="34"/>
      <c r="CS164" s="34"/>
      <c r="CT164" s="34"/>
      <c r="CU164" s="34"/>
      <c r="CV164" s="34"/>
      <c r="CW164" s="34"/>
      <c r="CX164" s="34"/>
      <c r="CY164" s="34"/>
      <c r="CZ164" s="34"/>
      <c r="DA164" s="34"/>
      <c r="DB164" s="34"/>
      <c r="DC164" s="34"/>
      <c r="DD164" s="34"/>
      <c r="DE164" s="34"/>
      <c r="DF164" s="34"/>
      <c r="DG164" s="34"/>
      <c r="DH164" s="34"/>
      <c r="DI164" s="34"/>
      <c r="DJ164" s="34"/>
      <c r="DK164" s="34"/>
      <c r="DL164" s="34"/>
      <c r="DM164" s="34"/>
      <c r="DN164" s="34"/>
      <c r="DO164" s="34"/>
      <c r="DP164" s="34"/>
    </row>
    <row r="165" spans="2:120" s="33" customFormat="1" ht="15" customHeight="1">
      <c r="B165" s="137"/>
      <c r="F165" s="197"/>
      <c r="G165" s="198"/>
      <c r="H165" s="151"/>
      <c r="AD165" s="32"/>
      <c r="AE165" s="32"/>
      <c r="AF165" s="32"/>
      <c r="AG165" s="32"/>
      <c r="AH165" s="32"/>
      <c r="AI165" s="32"/>
      <c r="AJ165" s="32"/>
      <c r="AK165" s="32"/>
      <c r="AL165" s="32"/>
      <c r="AM165" s="32"/>
      <c r="AN165" s="32"/>
      <c r="AO165" s="32"/>
      <c r="AP165" s="32"/>
      <c r="AQ165" s="32"/>
      <c r="AR165" s="32"/>
      <c r="AS165" s="32"/>
      <c r="AT165" s="32"/>
      <c r="AU165" s="32"/>
      <c r="AV165" s="32"/>
      <c r="AZ165" s="34"/>
      <c r="BA165" s="34"/>
      <c r="BB165" s="34"/>
      <c r="BC165" s="34"/>
      <c r="BD165" s="34"/>
      <c r="BE165" s="34"/>
      <c r="BF165" s="34"/>
      <c r="BG165" s="34"/>
      <c r="BH165" s="34"/>
      <c r="BI165" s="34"/>
      <c r="BJ165" s="34"/>
      <c r="BK165" s="34"/>
      <c r="BL165" s="34"/>
      <c r="BM165" s="34"/>
      <c r="BN165" s="34"/>
      <c r="BO165" s="34"/>
      <c r="BP165" s="34"/>
      <c r="BQ165" s="34"/>
      <c r="BR165" s="34"/>
      <c r="BS165" s="34"/>
      <c r="BT165" s="34"/>
      <c r="BU165" s="34"/>
      <c r="BV165" s="34"/>
      <c r="BW165" s="34"/>
      <c r="BX165" s="34"/>
      <c r="BY165" s="34"/>
      <c r="BZ165" s="34"/>
      <c r="CA165" s="34"/>
      <c r="CB165" s="34"/>
      <c r="CC165" s="34"/>
      <c r="CD165" s="34"/>
      <c r="CE165" s="34"/>
      <c r="CF165" s="34"/>
      <c r="CG165" s="34"/>
      <c r="CH165" s="34"/>
      <c r="CI165" s="34"/>
      <c r="CJ165" s="34"/>
      <c r="CK165" s="34"/>
      <c r="CL165" s="34"/>
      <c r="CM165" s="34"/>
      <c r="CN165" s="34"/>
      <c r="CO165" s="34"/>
      <c r="CP165" s="34"/>
      <c r="CQ165" s="34"/>
      <c r="CR165" s="34"/>
      <c r="CS165" s="34"/>
      <c r="CT165" s="34"/>
      <c r="CU165" s="34"/>
      <c r="CV165" s="34"/>
      <c r="CW165" s="34"/>
      <c r="CX165" s="34"/>
      <c r="CY165" s="34"/>
      <c r="CZ165" s="34"/>
      <c r="DA165" s="34"/>
      <c r="DB165" s="34"/>
      <c r="DC165" s="34"/>
      <c r="DD165" s="34"/>
      <c r="DE165" s="34"/>
      <c r="DF165" s="34"/>
      <c r="DG165" s="34"/>
      <c r="DH165" s="34"/>
      <c r="DI165" s="34"/>
      <c r="DJ165" s="34"/>
      <c r="DK165" s="34"/>
      <c r="DL165" s="34"/>
      <c r="DM165" s="34"/>
      <c r="DN165" s="34"/>
      <c r="DO165" s="34"/>
      <c r="DP165" s="34"/>
    </row>
    <row r="166" spans="2:120" s="33" customFormat="1" ht="15" customHeight="1">
      <c r="B166" s="137"/>
      <c r="F166" s="197"/>
      <c r="G166" s="198"/>
      <c r="H166" s="151"/>
      <c r="AD166" s="32"/>
      <c r="AE166" s="32"/>
      <c r="AF166" s="32"/>
      <c r="AG166" s="32"/>
      <c r="AH166" s="32"/>
      <c r="AI166" s="32"/>
      <c r="AJ166" s="32"/>
      <c r="AK166" s="32"/>
      <c r="AL166" s="32"/>
      <c r="AM166" s="32"/>
      <c r="AN166" s="32"/>
      <c r="AO166" s="32"/>
      <c r="AP166" s="32"/>
      <c r="AQ166" s="32"/>
      <c r="AR166" s="32"/>
      <c r="AS166" s="32"/>
      <c r="AT166" s="32"/>
      <c r="AU166" s="32"/>
      <c r="AV166" s="32"/>
      <c r="AZ166" s="34"/>
      <c r="BA166" s="34"/>
      <c r="BB166" s="34"/>
      <c r="BC166" s="34"/>
      <c r="BD166" s="34"/>
      <c r="BE166" s="34"/>
      <c r="BF166" s="34"/>
      <c r="BG166" s="34"/>
      <c r="BH166" s="34"/>
      <c r="BI166" s="34"/>
      <c r="BJ166" s="34"/>
      <c r="BK166" s="34"/>
      <c r="BL166" s="34"/>
      <c r="BM166" s="34"/>
      <c r="BN166" s="34"/>
      <c r="BO166" s="34"/>
      <c r="BP166" s="34"/>
      <c r="BQ166" s="34"/>
      <c r="BR166" s="34"/>
      <c r="BS166" s="34"/>
      <c r="BT166" s="34"/>
      <c r="BU166" s="34"/>
      <c r="BV166" s="34"/>
      <c r="BW166" s="34"/>
      <c r="BX166" s="34"/>
      <c r="BY166" s="34"/>
      <c r="BZ166" s="34"/>
      <c r="CA166" s="34"/>
      <c r="CB166" s="34"/>
      <c r="CC166" s="34"/>
      <c r="CD166" s="34"/>
      <c r="CE166" s="34"/>
      <c r="CF166" s="34"/>
      <c r="CG166" s="34"/>
      <c r="CH166" s="34"/>
      <c r="CI166" s="34"/>
      <c r="CJ166" s="34"/>
      <c r="CK166" s="34"/>
      <c r="CL166" s="34"/>
      <c r="CM166" s="34"/>
      <c r="CN166" s="34"/>
      <c r="CO166" s="34"/>
      <c r="CP166" s="34"/>
      <c r="CQ166" s="34"/>
      <c r="CR166" s="34"/>
      <c r="CS166" s="34"/>
      <c r="CT166" s="34"/>
      <c r="CU166" s="34"/>
      <c r="CV166" s="34"/>
      <c r="CW166" s="34"/>
      <c r="CX166" s="34"/>
      <c r="CY166" s="34"/>
      <c r="CZ166" s="34"/>
      <c r="DA166" s="34"/>
      <c r="DB166" s="34"/>
      <c r="DC166" s="34"/>
      <c r="DD166" s="34"/>
      <c r="DE166" s="34"/>
      <c r="DF166" s="34"/>
      <c r="DG166" s="34"/>
      <c r="DH166" s="34"/>
      <c r="DI166" s="34"/>
      <c r="DJ166" s="34"/>
      <c r="DK166" s="34"/>
      <c r="DL166" s="34"/>
      <c r="DM166" s="34"/>
      <c r="DN166" s="34"/>
      <c r="DO166" s="34"/>
      <c r="DP166" s="34"/>
    </row>
    <row r="167" spans="2:120" s="33" customFormat="1" ht="15" customHeight="1">
      <c r="B167" s="137"/>
      <c r="F167" s="197"/>
      <c r="G167" s="198"/>
      <c r="H167" s="151"/>
      <c r="AD167" s="32"/>
      <c r="AE167" s="32"/>
      <c r="AF167" s="32"/>
      <c r="AG167" s="32"/>
      <c r="AH167" s="32"/>
      <c r="AI167" s="32"/>
      <c r="AJ167" s="32"/>
      <c r="AK167" s="32"/>
      <c r="AL167" s="32"/>
      <c r="AM167" s="32"/>
      <c r="AN167" s="32"/>
      <c r="AO167" s="32"/>
      <c r="AP167" s="32"/>
      <c r="AQ167" s="32"/>
      <c r="AR167" s="32"/>
      <c r="AS167" s="32"/>
      <c r="AT167" s="32"/>
      <c r="AU167" s="32"/>
      <c r="AV167" s="32"/>
      <c r="AZ167" s="34"/>
      <c r="BA167" s="34"/>
      <c r="BB167" s="34"/>
      <c r="BC167" s="34"/>
      <c r="BD167" s="34"/>
      <c r="BE167" s="34"/>
      <c r="BF167" s="34"/>
      <c r="BG167" s="34"/>
      <c r="BH167" s="34"/>
      <c r="BI167" s="34"/>
      <c r="BJ167" s="34"/>
      <c r="BK167" s="34"/>
      <c r="BL167" s="34"/>
      <c r="BM167" s="34"/>
      <c r="BN167" s="34"/>
      <c r="BO167" s="34"/>
      <c r="BP167" s="34"/>
      <c r="BQ167" s="34"/>
      <c r="BR167" s="34"/>
      <c r="BS167" s="34"/>
      <c r="BT167" s="34"/>
      <c r="BU167" s="34"/>
      <c r="BV167" s="34"/>
      <c r="BW167" s="34"/>
      <c r="BX167" s="34"/>
      <c r="BY167" s="34"/>
      <c r="BZ167" s="34"/>
      <c r="CA167" s="34"/>
      <c r="CB167" s="34"/>
      <c r="CC167" s="34"/>
      <c r="CD167" s="34"/>
      <c r="CE167" s="34"/>
      <c r="CF167" s="34"/>
      <c r="CG167" s="34"/>
      <c r="CH167" s="34"/>
      <c r="CI167" s="34"/>
      <c r="CJ167" s="34"/>
      <c r="CK167" s="34"/>
      <c r="CL167" s="34"/>
      <c r="CM167" s="34"/>
      <c r="CN167" s="34"/>
      <c r="CO167" s="34"/>
      <c r="CP167" s="34"/>
      <c r="CQ167" s="34"/>
      <c r="CR167" s="34"/>
      <c r="CS167" s="34"/>
      <c r="CT167" s="34"/>
      <c r="CU167" s="34"/>
      <c r="CV167" s="34"/>
      <c r="CW167" s="34"/>
      <c r="CX167" s="34"/>
      <c r="CY167" s="34"/>
      <c r="CZ167" s="34"/>
      <c r="DA167" s="34"/>
      <c r="DB167" s="34"/>
      <c r="DC167" s="34"/>
      <c r="DD167" s="34"/>
      <c r="DE167" s="34"/>
      <c r="DF167" s="34"/>
      <c r="DG167" s="34"/>
      <c r="DH167" s="34"/>
      <c r="DI167" s="34"/>
      <c r="DJ167" s="34"/>
      <c r="DK167" s="34"/>
      <c r="DL167" s="34"/>
      <c r="DM167" s="34"/>
      <c r="DN167" s="34"/>
      <c r="DO167" s="34"/>
      <c r="DP167" s="34"/>
    </row>
    <row r="168" spans="2:120" s="33" customFormat="1" ht="15" customHeight="1">
      <c r="B168" s="137"/>
      <c r="F168" s="197"/>
      <c r="G168" s="198"/>
      <c r="H168" s="151"/>
      <c r="AD168" s="32"/>
      <c r="AE168" s="32"/>
      <c r="AF168" s="32"/>
      <c r="AG168" s="32"/>
      <c r="AH168" s="32"/>
      <c r="AI168" s="32"/>
      <c r="AJ168" s="32"/>
      <c r="AK168" s="32"/>
      <c r="AL168" s="32"/>
      <c r="AM168" s="32"/>
      <c r="AN168" s="32"/>
      <c r="AO168" s="32"/>
      <c r="AP168" s="32"/>
      <c r="AQ168" s="32"/>
      <c r="AR168" s="32"/>
      <c r="AS168" s="32"/>
      <c r="AT168" s="32"/>
      <c r="AU168" s="32"/>
      <c r="AV168" s="32"/>
      <c r="AZ168" s="34"/>
      <c r="BA168" s="34"/>
      <c r="BB168" s="34"/>
      <c r="BC168" s="34"/>
      <c r="BD168" s="34"/>
      <c r="BE168" s="34"/>
      <c r="BF168" s="34"/>
      <c r="BG168" s="34"/>
      <c r="BH168" s="34"/>
      <c r="BI168" s="34"/>
      <c r="BJ168" s="34"/>
      <c r="BK168" s="34"/>
      <c r="BL168" s="34"/>
      <c r="BM168" s="34"/>
      <c r="BN168" s="34"/>
      <c r="BO168" s="34"/>
      <c r="BP168" s="34"/>
      <c r="BQ168" s="34"/>
      <c r="BR168" s="34"/>
      <c r="BS168" s="34"/>
      <c r="BT168" s="34"/>
      <c r="BU168" s="34"/>
      <c r="BV168" s="34"/>
      <c r="BW168" s="34"/>
      <c r="BX168" s="34"/>
      <c r="BY168" s="34"/>
      <c r="BZ168" s="34"/>
      <c r="CA168" s="34"/>
      <c r="CB168" s="34"/>
      <c r="CC168" s="34"/>
      <c r="CD168" s="34"/>
      <c r="CE168" s="34"/>
      <c r="CF168" s="34"/>
      <c r="CG168" s="34"/>
      <c r="CH168" s="34"/>
      <c r="CI168" s="34"/>
      <c r="CJ168" s="34"/>
      <c r="CK168" s="34"/>
      <c r="CL168" s="34"/>
      <c r="CM168" s="34"/>
      <c r="CN168" s="34"/>
      <c r="CO168" s="34"/>
      <c r="CP168" s="34"/>
      <c r="CQ168" s="34"/>
      <c r="CR168" s="34"/>
      <c r="CS168" s="34"/>
      <c r="CT168" s="34"/>
      <c r="CU168" s="34"/>
      <c r="CV168" s="34"/>
      <c r="CW168" s="34"/>
      <c r="CX168" s="34"/>
      <c r="CY168" s="34"/>
      <c r="CZ168" s="34"/>
      <c r="DA168" s="34"/>
      <c r="DB168" s="34"/>
      <c r="DC168" s="34"/>
      <c r="DD168" s="34"/>
      <c r="DE168" s="34"/>
      <c r="DF168" s="34"/>
      <c r="DG168" s="34"/>
      <c r="DH168" s="34"/>
      <c r="DI168" s="34"/>
      <c r="DJ168" s="34"/>
      <c r="DK168" s="34"/>
      <c r="DL168" s="34"/>
      <c r="DM168" s="34"/>
      <c r="DN168" s="34"/>
      <c r="DO168" s="34"/>
      <c r="DP168" s="34"/>
    </row>
    <row r="169" spans="2:120" s="33" customFormat="1" ht="15" customHeight="1">
      <c r="B169" s="137"/>
      <c r="F169" s="197"/>
      <c r="G169" s="198"/>
      <c r="H169" s="151"/>
      <c r="AD169" s="32"/>
      <c r="AE169" s="32"/>
      <c r="AF169" s="32"/>
      <c r="AG169" s="32"/>
      <c r="AH169" s="32"/>
      <c r="AI169" s="32"/>
      <c r="AJ169" s="32"/>
      <c r="AK169" s="32"/>
      <c r="AL169" s="32"/>
      <c r="AM169" s="32"/>
      <c r="AN169" s="32"/>
      <c r="AO169" s="32"/>
      <c r="AP169" s="32"/>
      <c r="AQ169" s="32"/>
      <c r="AR169" s="32"/>
      <c r="AS169" s="32"/>
      <c r="AT169" s="32"/>
      <c r="AU169" s="32"/>
      <c r="AV169" s="32"/>
      <c r="AZ169" s="34"/>
      <c r="BA169" s="34"/>
      <c r="BB169" s="34"/>
      <c r="BC169" s="34"/>
      <c r="BD169" s="34"/>
      <c r="BE169" s="34"/>
      <c r="BF169" s="34"/>
      <c r="BG169" s="34"/>
      <c r="BH169" s="34"/>
      <c r="BI169" s="34"/>
      <c r="BJ169" s="34"/>
      <c r="BK169" s="34"/>
      <c r="BL169" s="34"/>
      <c r="BM169" s="34"/>
      <c r="BN169" s="34"/>
      <c r="BO169" s="34"/>
      <c r="BP169" s="34"/>
      <c r="BQ169" s="34"/>
      <c r="BR169" s="34"/>
      <c r="BS169" s="34"/>
      <c r="BT169" s="34"/>
      <c r="BU169" s="34"/>
      <c r="BV169" s="34"/>
      <c r="BW169" s="34"/>
      <c r="BX169" s="34"/>
      <c r="BY169" s="34"/>
      <c r="BZ169" s="34"/>
      <c r="CA169" s="34"/>
      <c r="CB169" s="34"/>
      <c r="CC169" s="34"/>
      <c r="CD169" s="34"/>
      <c r="CE169" s="34"/>
      <c r="CF169" s="34"/>
      <c r="CG169" s="34"/>
      <c r="CH169" s="34"/>
      <c r="CI169" s="34"/>
      <c r="CJ169" s="34"/>
      <c r="CK169" s="34"/>
      <c r="CL169" s="34"/>
      <c r="CM169" s="34"/>
      <c r="CN169" s="34"/>
      <c r="CO169" s="34"/>
      <c r="CP169" s="34"/>
      <c r="CQ169" s="34"/>
      <c r="CR169" s="34"/>
      <c r="CS169" s="34"/>
      <c r="CT169" s="34"/>
      <c r="CU169" s="34"/>
      <c r="CV169" s="34"/>
      <c r="CW169" s="34"/>
      <c r="CX169" s="34"/>
      <c r="CY169" s="34"/>
      <c r="CZ169" s="34"/>
      <c r="DA169" s="34"/>
      <c r="DB169" s="34"/>
      <c r="DC169" s="34"/>
      <c r="DD169" s="34"/>
      <c r="DE169" s="34"/>
      <c r="DF169" s="34"/>
      <c r="DG169" s="34"/>
      <c r="DH169" s="34"/>
      <c r="DI169" s="34"/>
      <c r="DJ169" s="34"/>
      <c r="DK169" s="34"/>
      <c r="DL169" s="34"/>
      <c r="DM169" s="34"/>
      <c r="DN169" s="34"/>
      <c r="DO169" s="34"/>
      <c r="DP169" s="34"/>
    </row>
    <row r="170" spans="2:120" s="33" customFormat="1" ht="15" customHeight="1">
      <c r="B170" s="137"/>
      <c r="F170" s="197"/>
      <c r="G170" s="198"/>
      <c r="H170" s="151"/>
      <c r="AD170" s="32"/>
      <c r="AE170" s="32"/>
      <c r="AF170" s="32"/>
      <c r="AG170" s="32"/>
      <c r="AH170" s="32"/>
      <c r="AI170" s="32"/>
      <c r="AJ170" s="32"/>
      <c r="AK170" s="32"/>
      <c r="AL170" s="32"/>
      <c r="AM170" s="32"/>
      <c r="AN170" s="32"/>
      <c r="AO170" s="32"/>
      <c r="AP170" s="32"/>
      <c r="AQ170" s="32"/>
      <c r="AR170" s="32"/>
      <c r="AS170" s="32"/>
      <c r="AT170" s="32"/>
      <c r="AU170" s="32"/>
      <c r="AV170" s="32"/>
      <c r="AZ170" s="34"/>
      <c r="BA170" s="34"/>
      <c r="BB170" s="34"/>
      <c r="BC170" s="34"/>
      <c r="BD170" s="34"/>
      <c r="BE170" s="34"/>
      <c r="BF170" s="34"/>
      <c r="BG170" s="34"/>
      <c r="BH170" s="34"/>
      <c r="BI170" s="34"/>
      <c r="BJ170" s="34"/>
      <c r="BK170" s="34"/>
      <c r="BL170" s="34"/>
      <c r="BM170" s="34"/>
      <c r="BN170" s="34"/>
      <c r="BO170" s="34"/>
      <c r="BP170" s="34"/>
      <c r="BQ170" s="34"/>
      <c r="BR170" s="34"/>
      <c r="BS170" s="34"/>
      <c r="BT170" s="34"/>
      <c r="BU170" s="34"/>
      <c r="BV170" s="34"/>
      <c r="BW170" s="34"/>
      <c r="BX170" s="34"/>
      <c r="BY170" s="34"/>
      <c r="BZ170" s="34"/>
      <c r="CA170" s="34"/>
      <c r="CB170" s="34"/>
      <c r="CC170" s="34"/>
      <c r="CD170" s="34"/>
      <c r="CE170" s="34"/>
      <c r="CF170" s="34"/>
      <c r="CG170" s="34"/>
      <c r="CH170" s="34"/>
      <c r="CI170" s="34"/>
      <c r="CJ170" s="34"/>
      <c r="CK170" s="34"/>
      <c r="CL170" s="34"/>
      <c r="CM170" s="34"/>
      <c r="CN170" s="34"/>
      <c r="CO170" s="34"/>
      <c r="CP170" s="34"/>
      <c r="CQ170" s="34"/>
      <c r="CR170" s="34"/>
      <c r="CS170" s="34"/>
      <c r="CT170" s="34"/>
      <c r="CU170" s="34"/>
      <c r="CV170" s="34"/>
      <c r="CW170" s="34"/>
      <c r="CX170" s="34"/>
      <c r="CY170" s="34"/>
      <c r="CZ170" s="34"/>
      <c r="DA170" s="34"/>
      <c r="DB170" s="34"/>
      <c r="DC170" s="34"/>
      <c r="DD170" s="34"/>
      <c r="DE170" s="34"/>
      <c r="DF170" s="34"/>
      <c r="DG170" s="34"/>
      <c r="DH170" s="34"/>
      <c r="DI170" s="34"/>
      <c r="DJ170" s="34"/>
      <c r="DK170" s="34"/>
      <c r="DL170" s="34"/>
      <c r="DM170" s="34"/>
      <c r="DN170" s="34"/>
      <c r="DO170" s="34"/>
      <c r="DP170" s="34"/>
    </row>
    <row r="171" spans="2:120" s="33" customFormat="1" ht="15" customHeight="1">
      <c r="B171" s="137"/>
      <c r="F171" s="197"/>
      <c r="G171" s="198"/>
      <c r="H171" s="151"/>
      <c r="AD171" s="32"/>
      <c r="AE171" s="32"/>
      <c r="AF171" s="32"/>
      <c r="AG171" s="32"/>
      <c r="AH171" s="32"/>
      <c r="AI171" s="32"/>
      <c r="AJ171" s="32"/>
      <c r="AK171" s="32"/>
      <c r="AL171" s="32"/>
      <c r="AM171" s="32"/>
      <c r="AN171" s="32"/>
      <c r="AO171" s="32"/>
      <c r="AP171" s="32"/>
      <c r="AQ171" s="32"/>
      <c r="AR171" s="32"/>
      <c r="AS171" s="32"/>
      <c r="AT171" s="32"/>
      <c r="AU171" s="32"/>
      <c r="AV171" s="32"/>
      <c r="AZ171" s="34"/>
      <c r="BA171" s="34"/>
      <c r="BB171" s="34"/>
      <c r="BC171" s="34"/>
      <c r="BD171" s="34"/>
      <c r="BE171" s="34"/>
      <c r="BF171" s="34"/>
      <c r="BG171" s="34"/>
      <c r="BH171" s="34"/>
      <c r="BI171" s="34"/>
      <c r="BJ171" s="34"/>
      <c r="BK171" s="34"/>
      <c r="BL171" s="34"/>
      <c r="BM171" s="34"/>
      <c r="BN171" s="34"/>
      <c r="BO171" s="34"/>
      <c r="BP171" s="34"/>
      <c r="BQ171" s="34"/>
      <c r="BR171" s="34"/>
      <c r="BS171" s="34"/>
      <c r="BT171" s="34"/>
      <c r="BU171" s="34"/>
      <c r="BV171" s="34"/>
      <c r="BW171" s="34"/>
      <c r="BX171" s="34"/>
      <c r="BY171" s="34"/>
      <c r="BZ171" s="34"/>
      <c r="CA171" s="34"/>
      <c r="CB171" s="34"/>
      <c r="CC171" s="34"/>
      <c r="CD171" s="34"/>
      <c r="CE171" s="34"/>
      <c r="CF171" s="34"/>
      <c r="CG171" s="34"/>
      <c r="CH171" s="34"/>
      <c r="CI171" s="34"/>
      <c r="CJ171" s="34"/>
      <c r="CK171" s="34"/>
      <c r="CL171" s="34"/>
      <c r="CM171" s="34"/>
      <c r="CN171" s="34"/>
      <c r="CO171" s="34"/>
      <c r="CP171" s="34"/>
      <c r="CQ171" s="34"/>
      <c r="CR171" s="34"/>
      <c r="CS171" s="34"/>
      <c r="CT171" s="34"/>
      <c r="CU171" s="34"/>
      <c r="CV171" s="34"/>
      <c r="CW171" s="34"/>
      <c r="CX171" s="34"/>
      <c r="CY171" s="34"/>
      <c r="CZ171" s="34"/>
      <c r="DA171" s="34"/>
      <c r="DB171" s="34"/>
      <c r="DC171" s="34"/>
      <c r="DD171" s="34"/>
      <c r="DE171" s="34"/>
      <c r="DF171" s="34"/>
      <c r="DG171" s="34"/>
      <c r="DH171" s="34"/>
      <c r="DI171" s="34"/>
      <c r="DJ171" s="34"/>
      <c r="DK171" s="34"/>
      <c r="DL171" s="34"/>
      <c r="DM171" s="34"/>
      <c r="DN171" s="34"/>
      <c r="DO171" s="34"/>
      <c r="DP171" s="34"/>
    </row>
    <row r="172" spans="2:120" s="33" customFormat="1" ht="15" customHeight="1">
      <c r="B172" s="137"/>
      <c r="F172" s="197"/>
      <c r="G172" s="198"/>
      <c r="H172" s="151"/>
      <c r="AD172" s="32"/>
      <c r="AE172" s="32"/>
      <c r="AF172" s="32"/>
      <c r="AG172" s="32"/>
      <c r="AH172" s="32"/>
      <c r="AI172" s="32"/>
      <c r="AJ172" s="32"/>
      <c r="AK172" s="32"/>
      <c r="AL172" s="32"/>
      <c r="AM172" s="32"/>
      <c r="AN172" s="32"/>
      <c r="AO172" s="32"/>
      <c r="AP172" s="32"/>
      <c r="AQ172" s="32"/>
      <c r="AR172" s="32"/>
      <c r="AS172" s="32"/>
      <c r="AT172" s="32"/>
      <c r="AU172" s="32"/>
      <c r="AV172" s="32"/>
      <c r="AZ172" s="34"/>
      <c r="BA172" s="34"/>
      <c r="BB172" s="34"/>
      <c r="BC172" s="34"/>
      <c r="BD172" s="34"/>
      <c r="BE172" s="34"/>
      <c r="BF172" s="34"/>
      <c r="BG172" s="34"/>
      <c r="BH172" s="34"/>
      <c r="BI172" s="34"/>
      <c r="BJ172" s="34"/>
      <c r="BK172" s="34"/>
      <c r="BL172" s="34"/>
      <c r="BM172" s="34"/>
      <c r="BN172" s="34"/>
      <c r="BO172" s="34"/>
      <c r="BP172" s="34"/>
      <c r="BQ172" s="34"/>
      <c r="BR172" s="34"/>
      <c r="BS172" s="34"/>
      <c r="BT172" s="34"/>
      <c r="BU172" s="34"/>
      <c r="BV172" s="34"/>
      <c r="BW172" s="34"/>
      <c r="BX172" s="34"/>
      <c r="BY172" s="34"/>
      <c r="BZ172" s="34"/>
      <c r="CA172" s="34"/>
      <c r="CB172" s="34"/>
      <c r="CC172" s="34"/>
      <c r="CD172" s="34"/>
      <c r="CE172" s="34"/>
      <c r="CF172" s="34"/>
      <c r="CG172" s="34"/>
      <c r="CH172" s="34"/>
      <c r="CI172" s="34"/>
      <c r="CJ172" s="34"/>
      <c r="CK172" s="34"/>
      <c r="CL172" s="34"/>
      <c r="CM172" s="34"/>
      <c r="CN172" s="34"/>
      <c r="CO172" s="34"/>
      <c r="CP172" s="34"/>
      <c r="CQ172" s="34"/>
      <c r="CR172" s="34"/>
      <c r="CS172" s="34"/>
      <c r="CT172" s="34"/>
      <c r="CU172" s="34"/>
      <c r="CV172" s="34"/>
      <c r="CW172" s="34"/>
      <c r="CX172" s="34"/>
      <c r="CY172" s="34"/>
      <c r="CZ172" s="34"/>
      <c r="DA172" s="34"/>
      <c r="DB172" s="34"/>
      <c r="DC172" s="34"/>
      <c r="DD172" s="34"/>
      <c r="DE172" s="34"/>
      <c r="DF172" s="34"/>
      <c r="DG172" s="34"/>
      <c r="DH172" s="34"/>
      <c r="DI172" s="34"/>
      <c r="DJ172" s="34"/>
      <c r="DK172" s="34"/>
      <c r="DL172" s="34"/>
      <c r="DM172" s="34"/>
      <c r="DN172" s="34"/>
      <c r="DO172" s="34"/>
      <c r="DP172" s="34"/>
    </row>
    <row r="173" spans="2:120" s="33" customFormat="1" ht="15" customHeight="1">
      <c r="B173" s="137"/>
      <c r="F173" s="197"/>
      <c r="G173" s="198"/>
      <c r="H173" s="151"/>
      <c r="AD173" s="32"/>
      <c r="AE173" s="32"/>
      <c r="AF173" s="32"/>
      <c r="AG173" s="32"/>
      <c r="AH173" s="32"/>
      <c r="AI173" s="32"/>
      <c r="AJ173" s="32"/>
      <c r="AK173" s="32"/>
      <c r="AL173" s="32"/>
      <c r="AM173" s="32"/>
      <c r="AN173" s="32"/>
      <c r="AO173" s="32"/>
      <c r="AP173" s="32"/>
      <c r="AQ173" s="32"/>
      <c r="AR173" s="32"/>
      <c r="AS173" s="32"/>
      <c r="AT173" s="32"/>
      <c r="AU173" s="32"/>
      <c r="AV173" s="32"/>
      <c r="AZ173" s="34"/>
      <c r="BA173" s="34"/>
      <c r="BB173" s="34"/>
      <c r="BC173" s="34"/>
      <c r="BD173" s="34"/>
      <c r="BE173" s="34"/>
      <c r="BF173" s="34"/>
      <c r="BG173" s="34"/>
      <c r="BH173" s="34"/>
      <c r="BI173" s="34"/>
      <c r="BJ173" s="34"/>
      <c r="BK173" s="34"/>
      <c r="BL173" s="34"/>
      <c r="BM173" s="34"/>
      <c r="BN173" s="34"/>
      <c r="BO173" s="34"/>
      <c r="BP173" s="34"/>
      <c r="BQ173" s="34"/>
      <c r="BR173" s="34"/>
      <c r="BS173" s="34"/>
      <c r="BT173" s="34"/>
      <c r="BU173" s="34"/>
      <c r="BV173" s="34"/>
      <c r="BW173" s="34"/>
      <c r="BX173" s="34"/>
      <c r="BY173" s="34"/>
      <c r="BZ173" s="34"/>
      <c r="CA173" s="34"/>
      <c r="CB173" s="34"/>
      <c r="CC173" s="34"/>
      <c r="CD173" s="34"/>
      <c r="CE173" s="34"/>
      <c r="CF173" s="34"/>
      <c r="CG173" s="34"/>
      <c r="CH173" s="34"/>
      <c r="CI173" s="34"/>
      <c r="CJ173" s="34"/>
      <c r="CK173" s="34"/>
      <c r="CL173" s="34"/>
      <c r="CM173" s="34"/>
      <c r="CN173" s="34"/>
      <c r="CO173" s="34"/>
      <c r="CP173" s="34"/>
      <c r="CQ173" s="34"/>
      <c r="CR173" s="34"/>
      <c r="CS173" s="34"/>
      <c r="CT173" s="34"/>
      <c r="CU173" s="34"/>
      <c r="CV173" s="34"/>
      <c r="CW173" s="34"/>
      <c r="CX173" s="34"/>
      <c r="CY173" s="34"/>
      <c r="CZ173" s="34"/>
      <c r="DA173" s="34"/>
      <c r="DB173" s="34"/>
      <c r="DC173" s="34"/>
      <c r="DD173" s="34"/>
      <c r="DE173" s="34"/>
      <c r="DF173" s="34"/>
      <c r="DG173" s="34"/>
      <c r="DH173" s="34"/>
      <c r="DI173" s="34"/>
      <c r="DJ173" s="34"/>
      <c r="DK173" s="34"/>
      <c r="DL173" s="34"/>
      <c r="DM173" s="34"/>
      <c r="DN173" s="34"/>
      <c r="DO173" s="34"/>
      <c r="DP173" s="34"/>
    </row>
    <row r="174" spans="2:120" s="33" customFormat="1" ht="15" customHeight="1">
      <c r="B174" s="137"/>
      <c r="F174" s="197"/>
      <c r="G174" s="198"/>
      <c r="H174" s="151"/>
      <c r="AD174" s="32"/>
      <c r="AE174" s="32"/>
      <c r="AF174" s="32"/>
      <c r="AG174" s="32"/>
      <c r="AH174" s="32"/>
      <c r="AI174" s="32"/>
      <c r="AJ174" s="32"/>
      <c r="AK174" s="32"/>
      <c r="AL174" s="32"/>
      <c r="AM174" s="32"/>
      <c r="AN174" s="32"/>
      <c r="AO174" s="32"/>
      <c r="AP174" s="32"/>
      <c r="AQ174" s="32"/>
      <c r="AR174" s="32"/>
      <c r="AS174" s="32"/>
      <c r="AT174" s="32"/>
      <c r="AU174" s="32"/>
      <c r="AV174" s="32"/>
      <c r="AZ174" s="34"/>
      <c r="BA174" s="34"/>
      <c r="BB174" s="34"/>
      <c r="BC174" s="34"/>
      <c r="BD174" s="34"/>
      <c r="BE174" s="34"/>
      <c r="BF174" s="34"/>
      <c r="BG174" s="34"/>
      <c r="BH174" s="34"/>
      <c r="BI174" s="34"/>
      <c r="BJ174" s="34"/>
      <c r="BK174" s="34"/>
      <c r="BL174" s="34"/>
      <c r="BM174" s="34"/>
      <c r="BN174" s="34"/>
      <c r="BO174" s="34"/>
      <c r="BP174" s="34"/>
      <c r="BQ174" s="34"/>
      <c r="BR174" s="34"/>
      <c r="BS174" s="34"/>
      <c r="BT174" s="34"/>
      <c r="BU174" s="34"/>
      <c r="BV174" s="34"/>
      <c r="BW174" s="34"/>
      <c r="BX174" s="34"/>
      <c r="BY174" s="34"/>
      <c r="BZ174" s="34"/>
      <c r="CA174" s="34"/>
      <c r="CB174" s="34"/>
      <c r="CC174" s="34"/>
      <c r="CD174" s="34"/>
      <c r="CE174" s="34"/>
      <c r="CF174" s="34"/>
      <c r="CG174" s="34"/>
      <c r="CH174" s="34"/>
      <c r="CI174" s="34"/>
      <c r="CJ174" s="34"/>
      <c r="CK174" s="34"/>
      <c r="CL174" s="34"/>
      <c r="CM174" s="34"/>
      <c r="CN174" s="34"/>
      <c r="CO174" s="34"/>
      <c r="CP174" s="34"/>
      <c r="CQ174" s="34"/>
      <c r="CR174" s="34"/>
      <c r="CS174" s="34"/>
      <c r="CT174" s="34"/>
      <c r="CU174" s="34"/>
      <c r="CV174" s="34"/>
      <c r="CW174" s="34"/>
      <c r="CX174" s="34"/>
      <c r="CY174" s="34"/>
      <c r="CZ174" s="34"/>
      <c r="DA174" s="34"/>
      <c r="DB174" s="34"/>
      <c r="DC174" s="34"/>
      <c r="DD174" s="34"/>
      <c r="DE174" s="34"/>
      <c r="DF174" s="34"/>
      <c r="DG174" s="34"/>
      <c r="DH174" s="34"/>
      <c r="DI174" s="34"/>
      <c r="DJ174" s="34"/>
      <c r="DK174" s="34"/>
      <c r="DL174" s="34"/>
      <c r="DM174" s="34"/>
      <c r="DN174" s="34"/>
      <c r="DO174" s="34"/>
      <c r="DP174" s="34"/>
    </row>
    <row r="175" spans="2:120" s="33" customFormat="1" ht="15" customHeight="1">
      <c r="B175" s="137"/>
      <c r="F175" s="197"/>
      <c r="G175" s="198"/>
      <c r="H175" s="151"/>
      <c r="AD175" s="32"/>
      <c r="AE175" s="32"/>
      <c r="AF175" s="32"/>
      <c r="AG175" s="32"/>
      <c r="AH175" s="32"/>
      <c r="AI175" s="32"/>
      <c r="AJ175" s="32"/>
      <c r="AK175" s="32"/>
      <c r="AL175" s="32"/>
      <c r="AM175" s="32"/>
      <c r="AN175" s="32"/>
      <c r="AO175" s="32"/>
      <c r="AP175" s="32"/>
      <c r="AQ175" s="32"/>
      <c r="AR175" s="32"/>
      <c r="AS175" s="32"/>
      <c r="AT175" s="32"/>
      <c r="AU175" s="32"/>
      <c r="AV175" s="32"/>
      <c r="AZ175" s="34"/>
      <c r="BA175" s="34"/>
      <c r="BB175" s="34"/>
      <c r="BC175" s="34"/>
      <c r="BD175" s="34"/>
      <c r="BE175" s="34"/>
      <c r="BF175" s="34"/>
      <c r="BG175" s="34"/>
      <c r="BH175" s="34"/>
      <c r="BI175" s="34"/>
      <c r="BJ175" s="34"/>
      <c r="BK175" s="34"/>
      <c r="BL175" s="34"/>
      <c r="BM175" s="34"/>
      <c r="BN175" s="34"/>
      <c r="BO175" s="34"/>
      <c r="BP175" s="34"/>
      <c r="BQ175" s="34"/>
      <c r="BR175" s="34"/>
      <c r="BS175" s="34"/>
      <c r="BT175" s="34"/>
      <c r="BU175" s="34"/>
      <c r="BV175" s="34"/>
      <c r="BW175" s="34"/>
      <c r="BX175" s="34"/>
      <c r="BY175" s="34"/>
      <c r="BZ175" s="34"/>
      <c r="CA175" s="34"/>
      <c r="CB175" s="34"/>
      <c r="CC175" s="34"/>
      <c r="CD175" s="34"/>
      <c r="CE175" s="34"/>
      <c r="CF175" s="34"/>
      <c r="CG175" s="34"/>
      <c r="CH175" s="34"/>
      <c r="CI175" s="34"/>
      <c r="CJ175" s="34"/>
      <c r="CK175" s="34"/>
      <c r="CL175" s="34"/>
      <c r="CM175" s="34"/>
      <c r="CN175" s="34"/>
      <c r="CO175" s="34"/>
      <c r="CP175" s="34"/>
      <c r="CQ175" s="34"/>
      <c r="CR175" s="34"/>
      <c r="CS175" s="34"/>
      <c r="CT175" s="34"/>
      <c r="CU175" s="34"/>
      <c r="CV175" s="34"/>
      <c r="CW175" s="34"/>
      <c r="CX175" s="34"/>
      <c r="CY175" s="34"/>
      <c r="CZ175" s="34"/>
      <c r="DA175" s="34"/>
      <c r="DB175" s="34"/>
      <c r="DC175" s="34"/>
      <c r="DD175" s="34"/>
      <c r="DE175" s="34"/>
      <c r="DF175" s="34"/>
      <c r="DG175" s="34"/>
      <c r="DH175" s="34"/>
      <c r="DI175" s="34"/>
      <c r="DJ175" s="34"/>
      <c r="DK175" s="34"/>
      <c r="DL175" s="34"/>
      <c r="DM175" s="34"/>
      <c r="DN175" s="34"/>
      <c r="DO175" s="34"/>
      <c r="DP175" s="34"/>
    </row>
    <row r="176" spans="2:120" s="33" customFormat="1" ht="15" customHeight="1">
      <c r="B176" s="137"/>
      <c r="F176" s="197"/>
      <c r="G176" s="198"/>
      <c r="H176" s="151"/>
      <c r="AD176" s="32"/>
      <c r="AE176" s="32"/>
      <c r="AF176" s="32"/>
      <c r="AG176" s="32"/>
      <c r="AH176" s="32"/>
      <c r="AI176" s="32"/>
      <c r="AJ176" s="32"/>
      <c r="AK176" s="32"/>
      <c r="AL176" s="32"/>
      <c r="AM176" s="32"/>
      <c r="AN176" s="32"/>
      <c r="AO176" s="32"/>
      <c r="AP176" s="32"/>
      <c r="AQ176" s="32"/>
      <c r="AR176" s="32"/>
      <c r="AS176" s="32"/>
      <c r="AT176" s="32"/>
      <c r="AU176" s="32"/>
      <c r="AV176" s="32"/>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row>
    <row r="177" spans="2:120" s="33" customFormat="1" ht="15" customHeight="1">
      <c r="B177" s="137"/>
      <c r="F177" s="197"/>
      <c r="G177" s="198"/>
      <c r="H177" s="151"/>
      <c r="AD177" s="32"/>
      <c r="AE177" s="32"/>
      <c r="AF177" s="32"/>
      <c r="AG177" s="32"/>
      <c r="AH177" s="32"/>
      <c r="AI177" s="32"/>
      <c r="AJ177" s="32"/>
      <c r="AK177" s="32"/>
      <c r="AL177" s="32"/>
      <c r="AM177" s="32"/>
      <c r="AN177" s="32"/>
      <c r="AO177" s="32"/>
      <c r="AP177" s="32"/>
      <c r="AQ177" s="32"/>
      <c r="AR177" s="32"/>
      <c r="AS177" s="32"/>
      <c r="AT177" s="32"/>
      <c r="AU177" s="32"/>
      <c r="AV177" s="32"/>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row>
    <row r="178" spans="2:120" s="33" customFormat="1" ht="15" customHeight="1">
      <c r="B178" s="137"/>
      <c r="F178" s="197"/>
      <c r="G178" s="198"/>
      <c r="H178" s="151"/>
      <c r="AD178" s="32"/>
      <c r="AE178" s="32"/>
      <c r="AF178" s="32"/>
      <c r="AG178" s="32"/>
      <c r="AH178" s="32"/>
      <c r="AI178" s="32"/>
      <c r="AJ178" s="32"/>
      <c r="AK178" s="32"/>
      <c r="AL178" s="32"/>
      <c r="AM178" s="32"/>
      <c r="AN178" s="32"/>
      <c r="AO178" s="32"/>
      <c r="AP178" s="32"/>
      <c r="AQ178" s="32"/>
      <c r="AR178" s="32"/>
      <c r="AS178" s="32"/>
      <c r="AT178" s="32"/>
      <c r="AU178" s="32"/>
      <c r="AV178" s="32"/>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row>
    <row r="179" spans="2:120" s="33" customFormat="1" ht="15" customHeight="1">
      <c r="B179" s="137"/>
      <c r="F179" s="197"/>
      <c r="G179" s="198"/>
      <c r="H179" s="151"/>
      <c r="AD179" s="32"/>
      <c r="AE179" s="32"/>
      <c r="AF179" s="32"/>
      <c r="AG179" s="32"/>
      <c r="AH179" s="32"/>
      <c r="AI179" s="32"/>
      <c r="AJ179" s="32"/>
      <c r="AK179" s="32"/>
      <c r="AL179" s="32"/>
      <c r="AM179" s="32"/>
      <c r="AN179" s="32"/>
      <c r="AO179" s="32"/>
      <c r="AP179" s="32"/>
      <c r="AQ179" s="32"/>
      <c r="AR179" s="32"/>
      <c r="AS179" s="32"/>
      <c r="AT179" s="32"/>
      <c r="AU179" s="32"/>
      <c r="AV179" s="32"/>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row>
    <row r="180" spans="2:120" s="33" customFormat="1" ht="15" customHeight="1">
      <c r="B180" s="137"/>
      <c r="F180" s="197"/>
      <c r="G180" s="198"/>
      <c r="H180" s="151"/>
      <c r="AD180" s="32"/>
      <c r="AE180" s="32"/>
      <c r="AF180" s="32"/>
      <c r="AG180" s="32"/>
      <c r="AH180" s="32"/>
      <c r="AI180" s="32"/>
      <c r="AJ180" s="32"/>
      <c r="AK180" s="32"/>
      <c r="AL180" s="32"/>
      <c r="AM180" s="32"/>
      <c r="AN180" s="32"/>
      <c r="AO180" s="32"/>
      <c r="AP180" s="32"/>
      <c r="AQ180" s="32"/>
      <c r="AR180" s="32"/>
      <c r="AS180" s="32"/>
      <c r="AT180" s="32"/>
      <c r="AU180" s="32"/>
      <c r="AV180" s="32"/>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row>
    <row r="181" spans="2:120" s="33" customFormat="1" ht="15" customHeight="1">
      <c r="B181" s="137"/>
      <c r="F181" s="197"/>
      <c r="G181" s="198"/>
      <c r="H181" s="151"/>
      <c r="AD181" s="32"/>
      <c r="AE181" s="32"/>
      <c r="AF181" s="32"/>
      <c r="AG181" s="32"/>
      <c r="AH181" s="32"/>
      <c r="AI181" s="32"/>
      <c r="AJ181" s="32"/>
      <c r="AK181" s="32"/>
      <c r="AL181" s="32"/>
      <c r="AM181" s="32"/>
      <c r="AN181" s="32"/>
      <c r="AO181" s="32"/>
      <c r="AP181" s="32"/>
      <c r="AQ181" s="32"/>
      <c r="AR181" s="32"/>
      <c r="AS181" s="32"/>
      <c r="AT181" s="32"/>
      <c r="AU181" s="32"/>
      <c r="AV181" s="32"/>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c r="CX181" s="34"/>
      <c r="CY181" s="34"/>
      <c r="CZ181" s="34"/>
      <c r="DA181" s="34"/>
      <c r="DB181" s="34"/>
      <c r="DC181" s="34"/>
      <c r="DD181" s="34"/>
      <c r="DE181" s="34"/>
      <c r="DF181" s="34"/>
      <c r="DG181" s="34"/>
      <c r="DH181" s="34"/>
      <c r="DI181" s="34"/>
      <c r="DJ181" s="34"/>
      <c r="DK181" s="34"/>
      <c r="DL181" s="34"/>
      <c r="DM181" s="34"/>
      <c r="DN181" s="34"/>
      <c r="DO181" s="34"/>
      <c r="DP181" s="34"/>
    </row>
    <row r="182" spans="2:120" s="33" customFormat="1" ht="15" customHeight="1">
      <c r="B182" s="137"/>
      <c r="F182" s="197"/>
      <c r="G182" s="198"/>
      <c r="H182" s="151"/>
      <c r="AD182" s="32"/>
      <c r="AE182" s="32"/>
      <c r="AF182" s="32"/>
      <c r="AG182" s="32"/>
      <c r="AH182" s="32"/>
      <c r="AI182" s="32"/>
      <c r="AJ182" s="32"/>
      <c r="AK182" s="32"/>
      <c r="AL182" s="32"/>
      <c r="AM182" s="32"/>
      <c r="AN182" s="32"/>
      <c r="AO182" s="32"/>
      <c r="AP182" s="32"/>
      <c r="AQ182" s="32"/>
      <c r="AR182" s="32"/>
      <c r="AS182" s="32"/>
      <c r="AT182" s="32"/>
      <c r="AU182" s="32"/>
      <c r="AV182" s="32"/>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c r="CX182" s="34"/>
      <c r="CY182" s="34"/>
      <c r="CZ182" s="34"/>
      <c r="DA182" s="34"/>
      <c r="DB182" s="34"/>
      <c r="DC182" s="34"/>
      <c r="DD182" s="34"/>
      <c r="DE182" s="34"/>
      <c r="DF182" s="34"/>
      <c r="DG182" s="34"/>
      <c r="DH182" s="34"/>
      <c r="DI182" s="34"/>
      <c r="DJ182" s="34"/>
      <c r="DK182" s="34"/>
      <c r="DL182" s="34"/>
      <c r="DM182" s="34"/>
      <c r="DN182" s="34"/>
      <c r="DO182" s="34"/>
      <c r="DP182" s="34"/>
    </row>
    <row r="183" spans="2:120" s="33" customFormat="1" ht="15" customHeight="1">
      <c r="B183" s="137"/>
      <c r="F183" s="197"/>
      <c r="G183" s="198"/>
      <c r="H183" s="151"/>
      <c r="AD183" s="32"/>
      <c r="AE183" s="32"/>
      <c r="AF183" s="32"/>
      <c r="AG183" s="32"/>
      <c r="AH183" s="32"/>
      <c r="AI183" s="32"/>
      <c r="AJ183" s="32"/>
      <c r="AK183" s="32"/>
      <c r="AL183" s="32"/>
      <c r="AM183" s="32"/>
      <c r="AN183" s="32"/>
      <c r="AO183" s="32"/>
      <c r="AP183" s="32"/>
      <c r="AQ183" s="32"/>
      <c r="AR183" s="32"/>
      <c r="AS183" s="32"/>
      <c r="AT183" s="32"/>
      <c r="AU183" s="32"/>
      <c r="AV183" s="32"/>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c r="CX183" s="34"/>
      <c r="CY183" s="34"/>
      <c r="CZ183" s="34"/>
      <c r="DA183" s="34"/>
      <c r="DB183" s="34"/>
      <c r="DC183" s="34"/>
      <c r="DD183" s="34"/>
      <c r="DE183" s="34"/>
      <c r="DF183" s="34"/>
      <c r="DG183" s="34"/>
      <c r="DH183" s="34"/>
      <c r="DI183" s="34"/>
      <c r="DJ183" s="34"/>
      <c r="DK183" s="34"/>
      <c r="DL183" s="34"/>
      <c r="DM183" s="34"/>
      <c r="DN183" s="34"/>
      <c r="DO183" s="34"/>
      <c r="DP183" s="34"/>
    </row>
    <row r="184" spans="2:120" s="33" customFormat="1" ht="15" customHeight="1">
      <c r="B184" s="137"/>
      <c r="F184" s="197"/>
      <c r="G184" s="198"/>
      <c r="H184" s="151"/>
      <c r="AD184" s="32"/>
      <c r="AE184" s="32"/>
      <c r="AF184" s="32"/>
      <c r="AG184" s="32"/>
      <c r="AH184" s="32"/>
      <c r="AI184" s="32"/>
      <c r="AJ184" s="32"/>
      <c r="AK184" s="32"/>
      <c r="AL184" s="32"/>
      <c r="AM184" s="32"/>
      <c r="AN184" s="32"/>
      <c r="AO184" s="32"/>
      <c r="AP184" s="32"/>
      <c r="AQ184" s="32"/>
      <c r="AR184" s="32"/>
      <c r="AS184" s="32"/>
      <c r="AT184" s="32"/>
      <c r="AU184" s="32"/>
      <c r="AV184" s="32"/>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c r="CS184" s="34"/>
      <c r="CT184" s="34"/>
      <c r="CU184" s="34"/>
      <c r="CV184" s="34"/>
      <c r="CW184" s="34"/>
      <c r="CX184" s="34"/>
      <c r="CY184" s="34"/>
      <c r="CZ184" s="34"/>
      <c r="DA184" s="34"/>
      <c r="DB184" s="34"/>
      <c r="DC184" s="34"/>
      <c r="DD184" s="34"/>
      <c r="DE184" s="34"/>
      <c r="DF184" s="34"/>
      <c r="DG184" s="34"/>
      <c r="DH184" s="34"/>
      <c r="DI184" s="34"/>
      <c r="DJ184" s="34"/>
      <c r="DK184" s="34"/>
      <c r="DL184" s="34"/>
      <c r="DM184" s="34"/>
      <c r="DN184" s="34"/>
      <c r="DO184" s="34"/>
      <c r="DP184" s="34"/>
    </row>
    <row r="185" spans="2:120" s="33" customFormat="1" ht="15" customHeight="1">
      <c r="B185" s="137"/>
      <c r="F185" s="197"/>
      <c r="G185" s="198"/>
      <c r="H185" s="151"/>
      <c r="AD185" s="32"/>
      <c r="AE185" s="32"/>
      <c r="AF185" s="32"/>
      <c r="AG185" s="32"/>
      <c r="AH185" s="32"/>
      <c r="AI185" s="32"/>
      <c r="AJ185" s="32"/>
      <c r="AK185" s="32"/>
      <c r="AL185" s="32"/>
      <c r="AM185" s="32"/>
      <c r="AN185" s="32"/>
      <c r="AO185" s="32"/>
      <c r="AP185" s="32"/>
      <c r="AQ185" s="32"/>
      <c r="AR185" s="32"/>
      <c r="AS185" s="32"/>
      <c r="AT185" s="32"/>
      <c r="AU185" s="32"/>
      <c r="AV185" s="32"/>
      <c r="AZ185" s="34"/>
      <c r="BA185" s="34"/>
      <c r="BB185" s="34"/>
      <c r="BC185" s="34"/>
      <c r="BD185" s="34"/>
      <c r="BE185" s="34"/>
      <c r="BF185" s="34"/>
      <c r="BG185" s="34"/>
      <c r="BH185" s="34"/>
      <c r="BI185" s="34"/>
      <c r="BJ185" s="34"/>
      <c r="BK185" s="34"/>
      <c r="BL185" s="34"/>
      <c r="BM185" s="34"/>
      <c r="BN185" s="34"/>
      <c r="BO185" s="34"/>
      <c r="BP185" s="34"/>
      <c r="BQ185" s="34"/>
      <c r="BR185" s="34"/>
      <c r="BS185" s="34"/>
      <c r="BT185" s="34"/>
      <c r="BU185" s="34"/>
      <c r="BV185" s="34"/>
      <c r="BW185" s="34"/>
      <c r="BX185" s="34"/>
      <c r="BY185" s="34"/>
      <c r="BZ185" s="34"/>
      <c r="CA185" s="34"/>
      <c r="CB185" s="34"/>
      <c r="CC185" s="34"/>
      <c r="CD185" s="34"/>
      <c r="CE185" s="34"/>
      <c r="CF185" s="34"/>
      <c r="CG185" s="34"/>
      <c r="CH185" s="34"/>
      <c r="CI185" s="34"/>
      <c r="CJ185" s="34"/>
      <c r="CK185" s="34"/>
      <c r="CL185" s="34"/>
      <c r="CM185" s="34"/>
      <c r="CN185" s="34"/>
      <c r="CO185" s="34"/>
      <c r="CP185" s="34"/>
      <c r="CQ185" s="34"/>
      <c r="CR185" s="34"/>
      <c r="CS185" s="34"/>
      <c r="CT185" s="34"/>
      <c r="CU185" s="34"/>
      <c r="CV185" s="34"/>
      <c r="CW185" s="34"/>
      <c r="CX185" s="34"/>
      <c r="CY185" s="34"/>
      <c r="CZ185" s="34"/>
      <c r="DA185" s="34"/>
      <c r="DB185" s="34"/>
      <c r="DC185" s="34"/>
      <c r="DD185" s="34"/>
      <c r="DE185" s="34"/>
      <c r="DF185" s="34"/>
      <c r="DG185" s="34"/>
      <c r="DH185" s="34"/>
      <c r="DI185" s="34"/>
      <c r="DJ185" s="34"/>
      <c r="DK185" s="34"/>
      <c r="DL185" s="34"/>
      <c r="DM185" s="34"/>
      <c r="DN185" s="34"/>
      <c r="DO185" s="34"/>
      <c r="DP185" s="34"/>
    </row>
    <row r="186" spans="2:120" s="33" customFormat="1" ht="15" customHeight="1">
      <c r="B186" s="137"/>
      <c r="F186" s="197"/>
      <c r="G186" s="198"/>
      <c r="H186" s="151"/>
      <c r="AD186" s="32"/>
      <c r="AE186" s="32"/>
      <c r="AF186" s="32"/>
      <c r="AG186" s="32"/>
      <c r="AH186" s="32"/>
      <c r="AI186" s="32"/>
      <c r="AJ186" s="32"/>
      <c r="AK186" s="32"/>
      <c r="AL186" s="32"/>
      <c r="AM186" s="32"/>
      <c r="AN186" s="32"/>
      <c r="AO186" s="32"/>
      <c r="AP186" s="32"/>
      <c r="AQ186" s="32"/>
      <c r="AR186" s="32"/>
      <c r="AS186" s="32"/>
      <c r="AT186" s="32"/>
      <c r="AU186" s="32"/>
      <c r="AV186" s="32"/>
      <c r="AZ186" s="34"/>
      <c r="BA186" s="34"/>
      <c r="BB186" s="34"/>
      <c r="BC186" s="34"/>
      <c r="BD186" s="34"/>
      <c r="BE186" s="34"/>
      <c r="BF186" s="34"/>
      <c r="BG186" s="34"/>
      <c r="BH186" s="34"/>
      <c r="BI186" s="34"/>
      <c r="BJ186" s="34"/>
      <c r="BK186" s="34"/>
      <c r="BL186" s="34"/>
      <c r="BM186" s="34"/>
      <c r="BN186" s="34"/>
      <c r="BO186" s="34"/>
      <c r="BP186" s="34"/>
      <c r="BQ186" s="34"/>
      <c r="BR186" s="34"/>
      <c r="BS186" s="34"/>
      <c r="BT186" s="34"/>
      <c r="BU186" s="34"/>
      <c r="BV186" s="34"/>
      <c r="BW186" s="34"/>
      <c r="BX186" s="34"/>
      <c r="BY186" s="34"/>
      <c r="BZ186" s="34"/>
      <c r="CA186" s="34"/>
      <c r="CB186" s="34"/>
      <c r="CC186" s="34"/>
      <c r="CD186" s="34"/>
      <c r="CE186" s="34"/>
      <c r="CF186" s="34"/>
      <c r="CG186" s="34"/>
      <c r="CH186" s="34"/>
      <c r="CI186" s="34"/>
      <c r="CJ186" s="34"/>
      <c r="CK186" s="34"/>
      <c r="CL186" s="34"/>
      <c r="CM186" s="34"/>
      <c r="CN186" s="34"/>
      <c r="CO186" s="34"/>
      <c r="CP186" s="34"/>
      <c r="CQ186" s="34"/>
      <c r="CR186" s="34"/>
      <c r="CS186" s="34"/>
      <c r="CT186" s="34"/>
      <c r="CU186" s="34"/>
      <c r="CV186" s="34"/>
      <c r="CW186" s="34"/>
      <c r="CX186" s="34"/>
      <c r="CY186" s="34"/>
      <c r="CZ186" s="34"/>
      <c r="DA186" s="34"/>
      <c r="DB186" s="34"/>
      <c r="DC186" s="34"/>
      <c r="DD186" s="34"/>
      <c r="DE186" s="34"/>
      <c r="DF186" s="34"/>
      <c r="DG186" s="34"/>
      <c r="DH186" s="34"/>
      <c r="DI186" s="34"/>
      <c r="DJ186" s="34"/>
      <c r="DK186" s="34"/>
      <c r="DL186" s="34"/>
      <c r="DM186" s="34"/>
      <c r="DN186" s="34"/>
      <c r="DO186" s="34"/>
      <c r="DP186" s="34"/>
    </row>
    <row r="187" spans="2:120" s="33" customFormat="1" ht="15" customHeight="1">
      <c r="B187" s="137"/>
      <c r="F187" s="197"/>
      <c r="G187" s="198"/>
      <c r="H187" s="151"/>
      <c r="AD187" s="32"/>
      <c r="AE187" s="32"/>
      <c r="AF187" s="32"/>
      <c r="AG187" s="32"/>
      <c r="AH187" s="32"/>
      <c r="AI187" s="32"/>
      <c r="AJ187" s="32"/>
      <c r="AK187" s="32"/>
      <c r="AL187" s="32"/>
      <c r="AM187" s="32"/>
      <c r="AN187" s="32"/>
      <c r="AO187" s="32"/>
      <c r="AP187" s="32"/>
      <c r="AQ187" s="32"/>
      <c r="AR187" s="32"/>
      <c r="AS187" s="32"/>
      <c r="AT187" s="32"/>
      <c r="AU187" s="32"/>
      <c r="AV187" s="32"/>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c r="CX187" s="34"/>
      <c r="CY187" s="34"/>
      <c r="CZ187" s="34"/>
      <c r="DA187" s="34"/>
      <c r="DB187" s="34"/>
      <c r="DC187" s="34"/>
      <c r="DD187" s="34"/>
      <c r="DE187" s="34"/>
      <c r="DF187" s="34"/>
      <c r="DG187" s="34"/>
      <c r="DH187" s="34"/>
      <c r="DI187" s="34"/>
      <c r="DJ187" s="34"/>
      <c r="DK187" s="34"/>
      <c r="DL187" s="34"/>
      <c r="DM187" s="34"/>
      <c r="DN187" s="34"/>
      <c r="DO187" s="34"/>
      <c r="DP187" s="34"/>
    </row>
    <row r="188" spans="2:120" s="33" customFormat="1" ht="15" customHeight="1">
      <c r="B188" s="137"/>
      <c r="F188" s="197"/>
      <c r="G188" s="198"/>
      <c r="H188" s="151"/>
      <c r="AD188" s="32"/>
      <c r="AE188" s="32"/>
      <c r="AF188" s="32"/>
      <c r="AG188" s="32"/>
      <c r="AH188" s="32"/>
      <c r="AI188" s="32"/>
      <c r="AJ188" s="32"/>
      <c r="AK188" s="32"/>
      <c r="AL188" s="32"/>
      <c r="AM188" s="32"/>
      <c r="AN188" s="32"/>
      <c r="AO188" s="32"/>
      <c r="AP188" s="32"/>
      <c r="AQ188" s="32"/>
      <c r="AR188" s="32"/>
      <c r="AS188" s="32"/>
      <c r="AT188" s="32"/>
      <c r="AU188" s="32"/>
      <c r="AV188" s="32"/>
      <c r="AZ188" s="34"/>
      <c r="BA188" s="34"/>
      <c r="BB188" s="34"/>
      <c r="BC188" s="34"/>
      <c r="BD188" s="34"/>
      <c r="BE188" s="34"/>
      <c r="BF188" s="34"/>
      <c r="BG188" s="34"/>
      <c r="BH188" s="34"/>
      <c r="BI188" s="34"/>
      <c r="BJ188" s="34"/>
      <c r="BK188" s="34"/>
      <c r="BL188" s="34"/>
      <c r="BM188" s="34"/>
      <c r="BN188" s="34"/>
      <c r="BO188" s="34"/>
      <c r="BP188" s="34"/>
      <c r="BQ188" s="34"/>
      <c r="BR188" s="34"/>
      <c r="BS188" s="34"/>
      <c r="BT188" s="34"/>
      <c r="BU188" s="34"/>
      <c r="BV188" s="34"/>
      <c r="BW188" s="34"/>
      <c r="BX188" s="34"/>
      <c r="BY188" s="34"/>
      <c r="BZ188" s="34"/>
      <c r="CA188" s="34"/>
      <c r="CB188" s="34"/>
      <c r="CC188" s="34"/>
      <c r="CD188" s="34"/>
      <c r="CE188" s="34"/>
      <c r="CF188" s="34"/>
      <c r="CG188" s="34"/>
      <c r="CH188" s="34"/>
      <c r="CI188" s="34"/>
      <c r="CJ188" s="34"/>
      <c r="CK188" s="34"/>
      <c r="CL188" s="34"/>
      <c r="CM188" s="34"/>
      <c r="CN188" s="34"/>
      <c r="CO188" s="34"/>
      <c r="CP188" s="34"/>
      <c r="CQ188" s="34"/>
      <c r="CR188" s="34"/>
      <c r="CS188" s="34"/>
      <c r="CT188" s="34"/>
      <c r="CU188" s="34"/>
      <c r="CV188" s="34"/>
      <c r="CW188" s="34"/>
      <c r="CX188" s="34"/>
      <c r="CY188" s="34"/>
      <c r="CZ188" s="34"/>
      <c r="DA188" s="34"/>
      <c r="DB188" s="34"/>
      <c r="DC188" s="34"/>
      <c r="DD188" s="34"/>
      <c r="DE188" s="34"/>
      <c r="DF188" s="34"/>
      <c r="DG188" s="34"/>
      <c r="DH188" s="34"/>
      <c r="DI188" s="34"/>
      <c r="DJ188" s="34"/>
      <c r="DK188" s="34"/>
      <c r="DL188" s="34"/>
      <c r="DM188" s="34"/>
      <c r="DN188" s="34"/>
      <c r="DO188" s="34"/>
      <c r="DP188" s="34"/>
    </row>
    <row r="189" spans="2:120" s="33" customFormat="1" ht="15" customHeight="1">
      <c r="B189" s="137"/>
      <c r="F189" s="197"/>
      <c r="G189" s="198"/>
      <c r="H189" s="151"/>
      <c r="AD189" s="32"/>
      <c r="AE189" s="32"/>
      <c r="AF189" s="32"/>
      <c r="AG189" s="32"/>
      <c r="AH189" s="32"/>
      <c r="AI189" s="32"/>
      <c r="AJ189" s="32"/>
      <c r="AK189" s="32"/>
      <c r="AL189" s="32"/>
      <c r="AM189" s="32"/>
      <c r="AN189" s="32"/>
      <c r="AO189" s="32"/>
      <c r="AP189" s="32"/>
      <c r="AQ189" s="32"/>
      <c r="AR189" s="32"/>
      <c r="AS189" s="32"/>
      <c r="AT189" s="32"/>
      <c r="AU189" s="32"/>
      <c r="AV189" s="32"/>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c r="CX189" s="34"/>
      <c r="CY189" s="34"/>
      <c r="CZ189" s="34"/>
      <c r="DA189" s="34"/>
      <c r="DB189" s="34"/>
      <c r="DC189" s="34"/>
      <c r="DD189" s="34"/>
      <c r="DE189" s="34"/>
      <c r="DF189" s="34"/>
      <c r="DG189" s="34"/>
      <c r="DH189" s="34"/>
      <c r="DI189" s="34"/>
      <c r="DJ189" s="34"/>
      <c r="DK189" s="34"/>
      <c r="DL189" s="34"/>
      <c r="DM189" s="34"/>
      <c r="DN189" s="34"/>
      <c r="DO189" s="34"/>
      <c r="DP189" s="34"/>
    </row>
    <row r="190" spans="2:120" s="33" customFormat="1" ht="15" customHeight="1">
      <c r="B190" s="137"/>
      <c r="F190" s="197"/>
      <c r="G190" s="198"/>
      <c r="H190" s="151"/>
      <c r="AD190" s="32"/>
      <c r="AE190" s="32"/>
      <c r="AF190" s="32"/>
      <c r="AG190" s="32"/>
      <c r="AH190" s="32"/>
      <c r="AI190" s="32"/>
      <c r="AJ190" s="32"/>
      <c r="AK190" s="32"/>
      <c r="AL190" s="32"/>
      <c r="AM190" s="32"/>
      <c r="AN190" s="32"/>
      <c r="AO190" s="32"/>
      <c r="AP190" s="32"/>
      <c r="AQ190" s="32"/>
      <c r="AR190" s="32"/>
      <c r="AS190" s="32"/>
      <c r="AT190" s="32"/>
      <c r="AU190" s="32"/>
      <c r="AV190" s="32"/>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c r="DL190" s="34"/>
      <c r="DM190" s="34"/>
      <c r="DN190" s="34"/>
      <c r="DO190" s="34"/>
      <c r="DP190" s="34"/>
    </row>
    <row r="191" spans="2:120" s="33" customFormat="1" ht="15" customHeight="1">
      <c r="B191" s="137"/>
      <c r="F191" s="197"/>
      <c r="G191" s="198"/>
      <c r="H191" s="151"/>
      <c r="AD191" s="32"/>
      <c r="AE191" s="32"/>
      <c r="AF191" s="32"/>
      <c r="AG191" s="32"/>
      <c r="AH191" s="32"/>
      <c r="AI191" s="32"/>
      <c r="AJ191" s="32"/>
      <c r="AK191" s="32"/>
      <c r="AL191" s="32"/>
      <c r="AM191" s="32"/>
      <c r="AN191" s="32"/>
      <c r="AO191" s="32"/>
      <c r="AP191" s="32"/>
      <c r="AQ191" s="32"/>
      <c r="AR191" s="32"/>
      <c r="AS191" s="32"/>
      <c r="AT191" s="32"/>
      <c r="AU191" s="32"/>
      <c r="AV191" s="32"/>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c r="DL191" s="34"/>
      <c r="DM191" s="34"/>
      <c r="DN191" s="34"/>
      <c r="DO191" s="34"/>
      <c r="DP191" s="34"/>
    </row>
    <row r="192" spans="2:120" s="33" customFormat="1" ht="15" customHeight="1">
      <c r="B192" s="137"/>
      <c r="F192" s="197"/>
      <c r="G192" s="198"/>
      <c r="H192" s="151"/>
      <c r="AD192" s="32"/>
      <c r="AE192" s="32"/>
      <c r="AF192" s="32"/>
      <c r="AG192" s="32"/>
      <c r="AH192" s="32"/>
      <c r="AI192" s="32"/>
      <c r="AJ192" s="32"/>
      <c r="AK192" s="32"/>
      <c r="AL192" s="32"/>
      <c r="AM192" s="32"/>
      <c r="AN192" s="32"/>
      <c r="AO192" s="32"/>
      <c r="AP192" s="32"/>
      <c r="AQ192" s="32"/>
      <c r="AR192" s="32"/>
      <c r="AS192" s="32"/>
      <c r="AT192" s="32"/>
      <c r="AU192" s="32"/>
      <c r="AV192" s="32"/>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row>
    <row r="193" spans="2:120" s="33" customFormat="1" ht="15" customHeight="1">
      <c r="B193" s="137"/>
      <c r="F193" s="197"/>
      <c r="G193" s="198"/>
      <c r="H193" s="151"/>
      <c r="AD193" s="32"/>
      <c r="AE193" s="32"/>
      <c r="AF193" s="32"/>
      <c r="AG193" s="32"/>
      <c r="AH193" s="32"/>
      <c r="AI193" s="32"/>
      <c r="AJ193" s="32"/>
      <c r="AK193" s="32"/>
      <c r="AL193" s="32"/>
      <c r="AM193" s="32"/>
      <c r="AN193" s="32"/>
      <c r="AO193" s="32"/>
      <c r="AP193" s="32"/>
      <c r="AQ193" s="32"/>
      <c r="AR193" s="32"/>
      <c r="AS193" s="32"/>
      <c r="AT193" s="32"/>
      <c r="AU193" s="32"/>
      <c r="AV193" s="32"/>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row>
    <row r="194" spans="2:120" s="33" customFormat="1" ht="15" customHeight="1">
      <c r="B194" s="137"/>
      <c r="F194" s="197"/>
      <c r="G194" s="198"/>
      <c r="H194" s="151"/>
      <c r="AD194" s="32"/>
      <c r="AE194" s="32"/>
      <c r="AF194" s="32"/>
      <c r="AG194" s="32"/>
      <c r="AH194" s="32"/>
      <c r="AI194" s="32"/>
      <c r="AJ194" s="32"/>
      <c r="AK194" s="32"/>
      <c r="AL194" s="32"/>
      <c r="AM194" s="32"/>
      <c r="AN194" s="32"/>
      <c r="AO194" s="32"/>
      <c r="AP194" s="32"/>
      <c r="AQ194" s="32"/>
      <c r="AR194" s="32"/>
      <c r="AS194" s="32"/>
      <c r="AT194" s="32"/>
      <c r="AU194" s="32"/>
      <c r="AV194" s="32"/>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row>
    <row r="195" spans="2:120" s="33" customFormat="1" ht="15" customHeight="1">
      <c r="B195" s="137"/>
      <c r="F195" s="197"/>
      <c r="G195" s="198"/>
      <c r="H195" s="151"/>
      <c r="AD195" s="32"/>
      <c r="AE195" s="32"/>
      <c r="AF195" s="32"/>
      <c r="AG195" s="32"/>
      <c r="AH195" s="32"/>
      <c r="AI195" s="32"/>
      <c r="AJ195" s="32"/>
      <c r="AK195" s="32"/>
      <c r="AL195" s="32"/>
      <c r="AM195" s="32"/>
      <c r="AN195" s="32"/>
      <c r="AO195" s="32"/>
      <c r="AP195" s="32"/>
      <c r="AQ195" s="32"/>
      <c r="AR195" s="32"/>
      <c r="AS195" s="32"/>
      <c r="AT195" s="32"/>
      <c r="AU195" s="32"/>
      <c r="AV195" s="32"/>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row>
    <row r="196" spans="2:120" s="33" customFormat="1" ht="15" customHeight="1">
      <c r="B196" s="137"/>
      <c r="F196" s="197"/>
      <c r="G196" s="198"/>
      <c r="H196" s="151"/>
      <c r="AD196" s="32"/>
      <c r="AE196" s="32"/>
      <c r="AF196" s="32"/>
      <c r="AG196" s="32"/>
      <c r="AH196" s="32"/>
      <c r="AI196" s="32"/>
      <c r="AJ196" s="32"/>
      <c r="AK196" s="32"/>
      <c r="AL196" s="32"/>
      <c r="AM196" s="32"/>
      <c r="AN196" s="32"/>
      <c r="AO196" s="32"/>
      <c r="AP196" s="32"/>
      <c r="AQ196" s="32"/>
      <c r="AR196" s="32"/>
      <c r="AS196" s="32"/>
      <c r="AT196" s="32"/>
      <c r="AU196" s="32"/>
      <c r="AV196" s="32"/>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row>
    <row r="197" spans="2:120" s="33" customFormat="1" ht="15" customHeight="1">
      <c r="B197" s="137"/>
      <c r="F197" s="197"/>
      <c r="G197" s="198"/>
      <c r="H197" s="151"/>
      <c r="AD197" s="32"/>
      <c r="AE197" s="32"/>
      <c r="AF197" s="32"/>
      <c r="AG197" s="32"/>
      <c r="AH197" s="32"/>
      <c r="AI197" s="32"/>
      <c r="AJ197" s="32"/>
      <c r="AK197" s="32"/>
      <c r="AL197" s="32"/>
      <c r="AM197" s="32"/>
      <c r="AN197" s="32"/>
      <c r="AO197" s="32"/>
      <c r="AP197" s="32"/>
      <c r="AQ197" s="32"/>
      <c r="AR197" s="32"/>
      <c r="AS197" s="32"/>
      <c r="AT197" s="32"/>
      <c r="AU197" s="32"/>
      <c r="AV197" s="32"/>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row>
    <row r="198" spans="2:120" s="33" customFormat="1" ht="15" customHeight="1">
      <c r="B198" s="137"/>
      <c r="F198" s="197"/>
      <c r="G198" s="198"/>
      <c r="H198" s="151"/>
      <c r="AD198" s="32"/>
      <c r="AE198" s="32"/>
      <c r="AF198" s="32"/>
      <c r="AG198" s="32"/>
      <c r="AH198" s="32"/>
      <c r="AI198" s="32"/>
      <c r="AJ198" s="32"/>
      <c r="AK198" s="32"/>
      <c r="AL198" s="32"/>
      <c r="AM198" s="32"/>
      <c r="AN198" s="32"/>
      <c r="AO198" s="32"/>
      <c r="AP198" s="32"/>
      <c r="AQ198" s="32"/>
      <c r="AR198" s="32"/>
      <c r="AS198" s="32"/>
      <c r="AT198" s="32"/>
      <c r="AU198" s="32"/>
      <c r="AV198" s="32"/>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row>
    <row r="199" spans="2:120" s="33" customFormat="1" ht="15" customHeight="1">
      <c r="B199" s="137"/>
      <c r="F199" s="197"/>
      <c r="G199" s="198"/>
      <c r="H199" s="151"/>
      <c r="AD199" s="32"/>
      <c r="AE199" s="32"/>
      <c r="AF199" s="32"/>
      <c r="AG199" s="32"/>
      <c r="AH199" s="32"/>
      <c r="AI199" s="32"/>
      <c r="AJ199" s="32"/>
      <c r="AK199" s="32"/>
      <c r="AL199" s="32"/>
      <c r="AM199" s="32"/>
      <c r="AN199" s="32"/>
      <c r="AO199" s="32"/>
      <c r="AP199" s="32"/>
      <c r="AQ199" s="32"/>
      <c r="AR199" s="32"/>
      <c r="AS199" s="32"/>
      <c r="AT199" s="32"/>
      <c r="AU199" s="32"/>
      <c r="AV199" s="32"/>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row>
    <row r="200" spans="2:120" s="33" customFormat="1" ht="15" customHeight="1">
      <c r="B200" s="137"/>
      <c r="F200" s="197"/>
      <c r="G200" s="198"/>
      <c r="H200" s="151"/>
      <c r="AD200" s="32"/>
      <c r="AE200" s="32"/>
      <c r="AF200" s="32"/>
      <c r="AG200" s="32"/>
      <c r="AH200" s="32"/>
      <c r="AI200" s="32"/>
      <c r="AJ200" s="32"/>
      <c r="AK200" s="32"/>
      <c r="AL200" s="32"/>
      <c r="AM200" s="32"/>
      <c r="AN200" s="32"/>
      <c r="AO200" s="32"/>
      <c r="AP200" s="32"/>
      <c r="AQ200" s="32"/>
      <c r="AR200" s="32"/>
      <c r="AS200" s="32"/>
      <c r="AT200" s="32"/>
      <c r="AU200" s="32"/>
      <c r="AV200" s="32"/>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c r="CX200" s="34"/>
      <c r="CY200" s="34"/>
      <c r="CZ200" s="34"/>
      <c r="DA200" s="34"/>
      <c r="DB200" s="34"/>
      <c r="DC200" s="34"/>
      <c r="DD200" s="34"/>
      <c r="DE200" s="34"/>
      <c r="DF200" s="34"/>
      <c r="DG200" s="34"/>
      <c r="DH200" s="34"/>
      <c r="DI200" s="34"/>
      <c r="DJ200" s="34"/>
      <c r="DK200" s="34"/>
      <c r="DL200" s="34"/>
      <c r="DM200" s="34"/>
      <c r="DN200" s="34"/>
      <c r="DO200" s="34"/>
      <c r="DP200" s="34"/>
    </row>
    <row r="201" spans="2:120" s="33" customFormat="1" ht="15" customHeight="1">
      <c r="B201" s="137"/>
      <c r="F201" s="197"/>
      <c r="G201" s="198"/>
      <c r="H201" s="151"/>
      <c r="AD201" s="32"/>
      <c r="AE201" s="32"/>
      <c r="AF201" s="32"/>
      <c r="AG201" s="32"/>
      <c r="AH201" s="32"/>
      <c r="AI201" s="32"/>
      <c r="AJ201" s="32"/>
      <c r="AK201" s="32"/>
      <c r="AL201" s="32"/>
      <c r="AM201" s="32"/>
      <c r="AN201" s="32"/>
      <c r="AO201" s="32"/>
      <c r="AP201" s="32"/>
      <c r="AQ201" s="32"/>
      <c r="AR201" s="32"/>
      <c r="AS201" s="32"/>
      <c r="AT201" s="32"/>
      <c r="AU201" s="32"/>
      <c r="AV201" s="32"/>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c r="CX201" s="34"/>
      <c r="CY201" s="34"/>
      <c r="CZ201" s="34"/>
      <c r="DA201" s="34"/>
      <c r="DB201" s="34"/>
      <c r="DC201" s="34"/>
      <c r="DD201" s="34"/>
      <c r="DE201" s="34"/>
      <c r="DF201" s="34"/>
      <c r="DG201" s="34"/>
      <c r="DH201" s="34"/>
      <c r="DI201" s="34"/>
      <c r="DJ201" s="34"/>
      <c r="DK201" s="34"/>
      <c r="DL201" s="34"/>
      <c r="DM201" s="34"/>
      <c r="DN201" s="34"/>
      <c r="DO201" s="34"/>
      <c r="DP201" s="34"/>
    </row>
    <row r="202" spans="2:120" s="33" customFormat="1" ht="15" customHeight="1">
      <c r="B202" s="137"/>
      <c r="F202" s="197"/>
      <c r="G202" s="198"/>
      <c r="H202" s="151"/>
      <c r="AD202" s="32"/>
      <c r="AE202" s="32"/>
      <c r="AF202" s="32"/>
      <c r="AG202" s="32"/>
      <c r="AH202" s="32"/>
      <c r="AI202" s="32"/>
      <c r="AJ202" s="32"/>
      <c r="AK202" s="32"/>
      <c r="AL202" s="32"/>
      <c r="AM202" s="32"/>
      <c r="AN202" s="32"/>
      <c r="AO202" s="32"/>
      <c r="AP202" s="32"/>
      <c r="AQ202" s="32"/>
      <c r="AR202" s="32"/>
      <c r="AS202" s="32"/>
      <c r="AT202" s="32"/>
      <c r="AU202" s="32"/>
      <c r="AV202" s="32"/>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c r="CS202" s="34"/>
      <c r="CT202" s="34"/>
      <c r="CU202" s="34"/>
      <c r="CV202" s="34"/>
      <c r="CW202" s="34"/>
      <c r="CX202" s="34"/>
      <c r="CY202" s="34"/>
      <c r="CZ202" s="34"/>
      <c r="DA202" s="34"/>
      <c r="DB202" s="34"/>
      <c r="DC202" s="34"/>
      <c r="DD202" s="34"/>
      <c r="DE202" s="34"/>
      <c r="DF202" s="34"/>
      <c r="DG202" s="34"/>
      <c r="DH202" s="34"/>
      <c r="DI202" s="34"/>
      <c r="DJ202" s="34"/>
      <c r="DK202" s="34"/>
      <c r="DL202" s="34"/>
      <c r="DM202" s="34"/>
      <c r="DN202" s="34"/>
      <c r="DO202" s="34"/>
      <c r="DP202" s="34"/>
    </row>
    <row r="203" spans="2:120" s="33" customFormat="1" ht="15" customHeight="1">
      <c r="B203" s="137"/>
      <c r="F203" s="197"/>
      <c r="G203" s="198"/>
      <c r="H203" s="151"/>
      <c r="AD203" s="32"/>
      <c r="AE203" s="32"/>
      <c r="AF203" s="32"/>
      <c r="AG203" s="32"/>
      <c r="AH203" s="32"/>
      <c r="AI203" s="32"/>
      <c r="AJ203" s="32"/>
      <c r="AK203" s="32"/>
      <c r="AL203" s="32"/>
      <c r="AM203" s="32"/>
      <c r="AN203" s="32"/>
      <c r="AO203" s="32"/>
      <c r="AP203" s="32"/>
      <c r="AQ203" s="32"/>
      <c r="AR203" s="32"/>
      <c r="AS203" s="32"/>
      <c r="AT203" s="32"/>
      <c r="AU203" s="32"/>
      <c r="AV203" s="32"/>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c r="CX203" s="34"/>
      <c r="CY203" s="34"/>
      <c r="CZ203" s="34"/>
      <c r="DA203" s="34"/>
      <c r="DB203" s="34"/>
      <c r="DC203" s="34"/>
      <c r="DD203" s="34"/>
      <c r="DE203" s="34"/>
      <c r="DF203" s="34"/>
      <c r="DG203" s="34"/>
      <c r="DH203" s="34"/>
      <c r="DI203" s="34"/>
      <c r="DJ203" s="34"/>
      <c r="DK203" s="34"/>
      <c r="DL203" s="34"/>
      <c r="DM203" s="34"/>
      <c r="DN203" s="34"/>
      <c r="DO203" s="34"/>
      <c r="DP203" s="34"/>
    </row>
    <row r="204" spans="2:120" s="33" customFormat="1" ht="15" customHeight="1">
      <c r="B204" s="137"/>
      <c r="F204" s="197"/>
      <c r="G204" s="198"/>
      <c r="H204" s="151"/>
      <c r="AD204" s="32"/>
      <c r="AE204" s="32"/>
      <c r="AF204" s="32"/>
      <c r="AG204" s="32"/>
      <c r="AH204" s="32"/>
      <c r="AI204" s="32"/>
      <c r="AJ204" s="32"/>
      <c r="AK204" s="32"/>
      <c r="AL204" s="32"/>
      <c r="AM204" s="32"/>
      <c r="AN204" s="32"/>
      <c r="AO204" s="32"/>
      <c r="AP204" s="32"/>
      <c r="AQ204" s="32"/>
      <c r="AR204" s="32"/>
      <c r="AS204" s="32"/>
      <c r="AT204" s="32"/>
      <c r="AU204" s="32"/>
      <c r="AV204" s="32"/>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c r="CS204" s="34"/>
      <c r="CT204" s="34"/>
      <c r="CU204" s="34"/>
      <c r="CV204" s="34"/>
      <c r="CW204" s="34"/>
      <c r="CX204" s="34"/>
      <c r="CY204" s="34"/>
      <c r="CZ204" s="34"/>
      <c r="DA204" s="34"/>
      <c r="DB204" s="34"/>
      <c r="DC204" s="34"/>
      <c r="DD204" s="34"/>
      <c r="DE204" s="34"/>
      <c r="DF204" s="34"/>
      <c r="DG204" s="34"/>
      <c r="DH204" s="34"/>
      <c r="DI204" s="34"/>
      <c r="DJ204" s="34"/>
      <c r="DK204" s="34"/>
      <c r="DL204" s="34"/>
      <c r="DM204" s="34"/>
      <c r="DN204" s="34"/>
      <c r="DO204" s="34"/>
      <c r="DP204" s="34"/>
    </row>
    <row r="205" spans="2:120" s="33" customFormat="1" ht="15" customHeight="1">
      <c r="B205" s="137"/>
      <c r="F205" s="197"/>
      <c r="G205" s="198"/>
      <c r="H205" s="151"/>
      <c r="AD205" s="32"/>
      <c r="AE205" s="32"/>
      <c r="AF205" s="32"/>
      <c r="AG205" s="32"/>
      <c r="AH205" s="32"/>
      <c r="AI205" s="32"/>
      <c r="AJ205" s="32"/>
      <c r="AK205" s="32"/>
      <c r="AL205" s="32"/>
      <c r="AM205" s="32"/>
      <c r="AN205" s="32"/>
      <c r="AO205" s="32"/>
      <c r="AP205" s="32"/>
      <c r="AQ205" s="32"/>
      <c r="AR205" s="32"/>
      <c r="AS205" s="32"/>
      <c r="AT205" s="32"/>
      <c r="AU205" s="32"/>
      <c r="AV205" s="32"/>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row>
    <row r="206" spans="2:120" s="33" customFormat="1" ht="15" customHeight="1">
      <c r="B206" s="137"/>
      <c r="F206" s="197"/>
      <c r="G206" s="198"/>
      <c r="H206" s="151"/>
      <c r="AD206" s="32"/>
      <c r="AE206" s="32"/>
      <c r="AF206" s="32"/>
      <c r="AG206" s="32"/>
      <c r="AH206" s="32"/>
      <c r="AI206" s="32"/>
      <c r="AJ206" s="32"/>
      <c r="AK206" s="32"/>
      <c r="AL206" s="32"/>
      <c r="AM206" s="32"/>
      <c r="AN206" s="32"/>
      <c r="AO206" s="32"/>
      <c r="AP206" s="32"/>
      <c r="AQ206" s="32"/>
      <c r="AR206" s="32"/>
      <c r="AS206" s="32"/>
      <c r="AT206" s="32"/>
      <c r="AU206" s="32"/>
      <c r="AV206" s="32"/>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row>
    <row r="207" spans="2:120" s="33" customFormat="1" ht="15" customHeight="1">
      <c r="B207" s="137"/>
      <c r="F207" s="197"/>
      <c r="G207" s="198"/>
      <c r="H207" s="151"/>
      <c r="AD207" s="32"/>
      <c r="AE207" s="32"/>
      <c r="AF207" s="32"/>
      <c r="AG207" s="32"/>
      <c r="AH207" s="32"/>
      <c r="AI207" s="32"/>
      <c r="AJ207" s="32"/>
      <c r="AK207" s="32"/>
      <c r="AL207" s="32"/>
      <c r="AM207" s="32"/>
      <c r="AN207" s="32"/>
      <c r="AO207" s="32"/>
      <c r="AP207" s="32"/>
      <c r="AQ207" s="32"/>
      <c r="AR207" s="32"/>
      <c r="AS207" s="32"/>
      <c r="AT207" s="32"/>
      <c r="AU207" s="32"/>
      <c r="AV207" s="32"/>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c r="CX207" s="34"/>
      <c r="CY207" s="34"/>
      <c r="CZ207" s="34"/>
      <c r="DA207" s="34"/>
      <c r="DB207" s="34"/>
      <c r="DC207" s="34"/>
      <c r="DD207" s="34"/>
      <c r="DE207" s="34"/>
      <c r="DF207" s="34"/>
      <c r="DG207" s="34"/>
      <c r="DH207" s="34"/>
      <c r="DI207" s="34"/>
      <c r="DJ207" s="34"/>
      <c r="DK207" s="34"/>
      <c r="DL207" s="34"/>
      <c r="DM207" s="34"/>
      <c r="DN207" s="34"/>
      <c r="DO207" s="34"/>
      <c r="DP207" s="34"/>
    </row>
    <row r="208" spans="2:120" s="33" customFormat="1" ht="15" customHeight="1">
      <c r="B208" s="137"/>
      <c r="F208" s="197"/>
      <c r="G208" s="198"/>
      <c r="H208" s="151"/>
      <c r="AD208" s="32"/>
      <c r="AE208" s="32"/>
      <c r="AF208" s="32"/>
      <c r="AG208" s="32"/>
      <c r="AH208" s="32"/>
      <c r="AI208" s="32"/>
      <c r="AJ208" s="32"/>
      <c r="AK208" s="32"/>
      <c r="AL208" s="32"/>
      <c r="AM208" s="32"/>
      <c r="AN208" s="32"/>
      <c r="AO208" s="32"/>
      <c r="AP208" s="32"/>
      <c r="AQ208" s="32"/>
      <c r="AR208" s="32"/>
      <c r="AS208" s="32"/>
      <c r="AT208" s="32"/>
      <c r="AU208" s="32"/>
      <c r="AV208" s="32"/>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row>
    <row r="209" spans="2:120" s="33" customFormat="1" ht="15" customHeight="1">
      <c r="B209" s="137"/>
      <c r="F209" s="197"/>
      <c r="G209" s="198"/>
      <c r="H209" s="151"/>
      <c r="AD209" s="32"/>
      <c r="AE209" s="32"/>
      <c r="AF209" s="32"/>
      <c r="AG209" s="32"/>
      <c r="AH209" s="32"/>
      <c r="AI209" s="32"/>
      <c r="AJ209" s="32"/>
      <c r="AK209" s="32"/>
      <c r="AL209" s="32"/>
      <c r="AM209" s="32"/>
      <c r="AN209" s="32"/>
      <c r="AO209" s="32"/>
      <c r="AP209" s="32"/>
      <c r="AQ209" s="32"/>
      <c r="AR209" s="32"/>
      <c r="AS209" s="32"/>
      <c r="AT209" s="32"/>
      <c r="AU209" s="32"/>
      <c r="AV209" s="32"/>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c r="DL209" s="34"/>
      <c r="DM209" s="34"/>
      <c r="DN209" s="34"/>
      <c r="DO209" s="34"/>
      <c r="DP209" s="34"/>
    </row>
    <row r="210" spans="2:120" s="33" customFormat="1" ht="15" customHeight="1">
      <c r="B210" s="137"/>
      <c r="F210" s="197"/>
      <c r="G210" s="198"/>
      <c r="H210" s="151"/>
      <c r="AD210" s="32"/>
      <c r="AE210" s="32"/>
      <c r="AF210" s="32"/>
      <c r="AG210" s="32"/>
      <c r="AH210" s="32"/>
      <c r="AI210" s="32"/>
      <c r="AJ210" s="32"/>
      <c r="AK210" s="32"/>
      <c r="AL210" s="32"/>
      <c r="AM210" s="32"/>
      <c r="AN210" s="32"/>
      <c r="AO210" s="32"/>
      <c r="AP210" s="32"/>
      <c r="AQ210" s="32"/>
      <c r="AR210" s="32"/>
      <c r="AS210" s="32"/>
      <c r="AT210" s="32"/>
      <c r="AU210" s="32"/>
      <c r="AV210" s="32"/>
      <c r="AZ210" s="34"/>
      <c r="BA210" s="34"/>
      <c r="BB210" s="34"/>
      <c r="BC210" s="34"/>
      <c r="BD210" s="34"/>
      <c r="BE210" s="34"/>
      <c r="BF210" s="34"/>
      <c r="BG210" s="34"/>
      <c r="BH210" s="34"/>
      <c r="BI210" s="34"/>
      <c r="BJ210" s="34"/>
      <c r="BK210" s="34"/>
      <c r="BL210" s="34"/>
      <c r="BM210" s="34"/>
      <c r="BN210" s="34"/>
      <c r="BO210" s="34"/>
      <c r="BP210" s="34"/>
      <c r="BQ210" s="34"/>
      <c r="BR210" s="34"/>
      <c r="BS210" s="34"/>
      <c r="BT210" s="34"/>
      <c r="BU210" s="34"/>
      <c r="BV210" s="34"/>
      <c r="BW210" s="34"/>
      <c r="BX210" s="34"/>
      <c r="BY210" s="34"/>
      <c r="BZ210" s="34"/>
      <c r="CA210" s="34"/>
      <c r="CB210" s="34"/>
      <c r="CC210" s="34"/>
      <c r="CD210" s="34"/>
      <c r="CE210" s="34"/>
      <c r="CF210" s="34"/>
      <c r="CG210" s="34"/>
      <c r="CH210" s="34"/>
      <c r="CI210" s="34"/>
      <c r="CJ210" s="34"/>
      <c r="CK210" s="34"/>
      <c r="CL210" s="34"/>
      <c r="CM210" s="34"/>
      <c r="CN210" s="34"/>
      <c r="CO210" s="34"/>
      <c r="CP210" s="34"/>
      <c r="CQ210" s="34"/>
      <c r="CR210" s="34"/>
      <c r="CS210" s="34"/>
      <c r="CT210" s="34"/>
      <c r="CU210" s="34"/>
      <c r="CV210" s="34"/>
      <c r="CW210" s="34"/>
      <c r="CX210" s="34"/>
      <c r="CY210" s="34"/>
      <c r="CZ210" s="34"/>
      <c r="DA210" s="34"/>
      <c r="DB210" s="34"/>
      <c r="DC210" s="34"/>
      <c r="DD210" s="34"/>
      <c r="DE210" s="34"/>
      <c r="DF210" s="34"/>
      <c r="DG210" s="34"/>
      <c r="DH210" s="34"/>
      <c r="DI210" s="34"/>
      <c r="DJ210" s="34"/>
      <c r="DK210" s="34"/>
      <c r="DL210" s="34"/>
      <c r="DM210" s="34"/>
      <c r="DN210" s="34"/>
      <c r="DO210" s="34"/>
      <c r="DP210" s="34"/>
    </row>
    <row r="211" spans="2:120" s="33" customFormat="1" ht="15" customHeight="1">
      <c r="B211" s="137"/>
      <c r="F211" s="197"/>
      <c r="G211" s="198"/>
      <c r="H211" s="151"/>
      <c r="AD211" s="32"/>
      <c r="AE211" s="32"/>
      <c r="AF211" s="32"/>
      <c r="AG211" s="32"/>
      <c r="AH211" s="32"/>
      <c r="AI211" s="32"/>
      <c r="AJ211" s="32"/>
      <c r="AK211" s="32"/>
      <c r="AL211" s="32"/>
      <c r="AM211" s="32"/>
      <c r="AN211" s="32"/>
      <c r="AO211" s="32"/>
      <c r="AP211" s="32"/>
      <c r="AQ211" s="32"/>
      <c r="AR211" s="32"/>
      <c r="AS211" s="32"/>
      <c r="AT211" s="32"/>
      <c r="AU211" s="32"/>
      <c r="AV211" s="32"/>
      <c r="AZ211" s="34"/>
      <c r="BA211" s="34"/>
      <c r="BB211" s="34"/>
      <c r="BC211" s="34"/>
      <c r="BD211" s="34"/>
      <c r="BE211" s="34"/>
      <c r="BF211" s="34"/>
      <c r="BG211" s="34"/>
      <c r="BH211" s="34"/>
      <c r="BI211" s="34"/>
      <c r="BJ211" s="34"/>
      <c r="BK211" s="34"/>
      <c r="BL211" s="34"/>
      <c r="BM211" s="34"/>
      <c r="BN211" s="34"/>
      <c r="BO211" s="34"/>
      <c r="BP211" s="34"/>
      <c r="BQ211" s="34"/>
      <c r="BR211" s="34"/>
      <c r="BS211" s="34"/>
      <c r="BT211" s="34"/>
      <c r="BU211" s="34"/>
      <c r="BV211" s="34"/>
      <c r="BW211" s="34"/>
      <c r="BX211" s="34"/>
      <c r="BY211" s="34"/>
      <c r="BZ211" s="34"/>
      <c r="CA211" s="34"/>
      <c r="CB211" s="34"/>
      <c r="CC211" s="34"/>
      <c r="CD211" s="34"/>
      <c r="CE211" s="34"/>
      <c r="CF211" s="34"/>
      <c r="CG211" s="34"/>
      <c r="CH211" s="34"/>
      <c r="CI211" s="34"/>
      <c r="CJ211" s="34"/>
      <c r="CK211" s="34"/>
      <c r="CL211" s="34"/>
      <c r="CM211" s="34"/>
      <c r="CN211" s="34"/>
      <c r="CO211" s="34"/>
      <c r="CP211" s="34"/>
      <c r="CQ211" s="34"/>
      <c r="CR211" s="34"/>
      <c r="CS211" s="34"/>
      <c r="CT211" s="34"/>
      <c r="CU211" s="34"/>
      <c r="CV211" s="34"/>
      <c r="CW211" s="34"/>
      <c r="CX211" s="34"/>
      <c r="CY211" s="34"/>
      <c r="CZ211" s="34"/>
      <c r="DA211" s="34"/>
      <c r="DB211" s="34"/>
      <c r="DC211" s="34"/>
      <c r="DD211" s="34"/>
      <c r="DE211" s="34"/>
      <c r="DF211" s="34"/>
      <c r="DG211" s="34"/>
      <c r="DH211" s="34"/>
      <c r="DI211" s="34"/>
      <c r="DJ211" s="34"/>
      <c r="DK211" s="34"/>
      <c r="DL211" s="34"/>
      <c r="DM211" s="34"/>
      <c r="DN211" s="34"/>
      <c r="DO211" s="34"/>
      <c r="DP211" s="34"/>
    </row>
    <row r="212" spans="2:120" s="33" customFormat="1" ht="15" customHeight="1">
      <c r="B212" s="137"/>
      <c r="F212" s="197"/>
      <c r="G212" s="198"/>
      <c r="H212" s="151"/>
      <c r="AD212" s="32"/>
      <c r="AE212" s="32"/>
      <c r="AF212" s="32"/>
      <c r="AG212" s="32"/>
      <c r="AH212" s="32"/>
      <c r="AI212" s="32"/>
      <c r="AJ212" s="32"/>
      <c r="AK212" s="32"/>
      <c r="AL212" s="32"/>
      <c r="AM212" s="32"/>
      <c r="AN212" s="32"/>
      <c r="AO212" s="32"/>
      <c r="AP212" s="32"/>
      <c r="AQ212" s="32"/>
      <c r="AR212" s="32"/>
      <c r="AS212" s="32"/>
      <c r="AT212" s="32"/>
      <c r="AU212" s="32"/>
      <c r="AV212" s="32"/>
      <c r="AZ212" s="34"/>
      <c r="BA212" s="34"/>
      <c r="BB212" s="34"/>
      <c r="BC212" s="34"/>
      <c r="BD212" s="34"/>
      <c r="BE212" s="34"/>
      <c r="BF212" s="34"/>
      <c r="BG212" s="34"/>
      <c r="BH212" s="34"/>
      <c r="BI212" s="34"/>
      <c r="BJ212" s="34"/>
      <c r="BK212" s="34"/>
      <c r="BL212" s="34"/>
      <c r="BM212" s="34"/>
      <c r="BN212" s="34"/>
      <c r="BO212" s="34"/>
      <c r="BP212" s="34"/>
      <c r="BQ212" s="34"/>
      <c r="BR212" s="34"/>
      <c r="BS212" s="34"/>
      <c r="BT212" s="34"/>
      <c r="BU212" s="34"/>
      <c r="BV212" s="34"/>
      <c r="BW212" s="34"/>
      <c r="BX212" s="34"/>
      <c r="BY212" s="34"/>
      <c r="BZ212" s="34"/>
      <c r="CA212" s="34"/>
      <c r="CB212" s="34"/>
      <c r="CC212" s="34"/>
      <c r="CD212" s="34"/>
      <c r="CE212" s="34"/>
      <c r="CF212" s="34"/>
      <c r="CG212" s="34"/>
      <c r="CH212" s="34"/>
      <c r="CI212" s="34"/>
      <c r="CJ212" s="34"/>
      <c r="CK212" s="34"/>
      <c r="CL212" s="34"/>
      <c r="CM212" s="34"/>
      <c r="CN212" s="34"/>
      <c r="CO212" s="34"/>
      <c r="CP212" s="34"/>
      <c r="CQ212" s="34"/>
      <c r="CR212" s="34"/>
      <c r="CS212" s="34"/>
      <c r="CT212" s="34"/>
      <c r="CU212" s="34"/>
      <c r="CV212" s="34"/>
      <c r="CW212" s="34"/>
      <c r="CX212" s="34"/>
      <c r="CY212" s="34"/>
      <c r="CZ212" s="34"/>
      <c r="DA212" s="34"/>
      <c r="DB212" s="34"/>
      <c r="DC212" s="34"/>
      <c r="DD212" s="34"/>
      <c r="DE212" s="34"/>
      <c r="DF212" s="34"/>
      <c r="DG212" s="34"/>
      <c r="DH212" s="34"/>
      <c r="DI212" s="34"/>
      <c r="DJ212" s="34"/>
      <c r="DK212" s="34"/>
      <c r="DL212" s="34"/>
      <c r="DM212" s="34"/>
      <c r="DN212" s="34"/>
      <c r="DO212" s="34"/>
      <c r="DP212" s="34"/>
    </row>
    <row r="213" spans="2:120" s="33" customFormat="1" ht="15" customHeight="1">
      <c r="B213" s="137"/>
      <c r="F213" s="197"/>
      <c r="G213" s="198"/>
      <c r="H213" s="151"/>
      <c r="AD213" s="32"/>
      <c r="AE213" s="32"/>
      <c r="AF213" s="32"/>
      <c r="AG213" s="32"/>
      <c r="AH213" s="32"/>
      <c r="AI213" s="32"/>
      <c r="AJ213" s="32"/>
      <c r="AK213" s="32"/>
      <c r="AL213" s="32"/>
      <c r="AM213" s="32"/>
      <c r="AN213" s="32"/>
      <c r="AO213" s="32"/>
      <c r="AP213" s="32"/>
      <c r="AQ213" s="32"/>
      <c r="AR213" s="32"/>
      <c r="AS213" s="32"/>
      <c r="AT213" s="32"/>
      <c r="AU213" s="32"/>
      <c r="AV213" s="32"/>
      <c r="AZ213" s="34"/>
      <c r="BA213" s="34"/>
      <c r="BB213" s="34"/>
      <c r="BC213" s="34"/>
      <c r="BD213" s="34"/>
      <c r="BE213" s="34"/>
      <c r="BF213" s="34"/>
      <c r="BG213" s="34"/>
      <c r="BH213" s="34"/>
      <c r="BI213" s="34"/>
      <c r="BJ213" s="34"/>
      <c r="BK213" s="34"/>
      <c r="BL213" s="34"/>
      <c r="BM213" s="34"/>
      <c r="BN213" s="34"/>
      <c r="BO213" s="34"/>
      <c r="BP213" s="34"/>
      <c r="BQ213" s="34"/>
      <c r="BR213" s="34"/>
      <c r="BS213" s="34"/>
      <c r="BT213" s="34"/>
      <c r="BU213" s="34"/>
      <c r="BV213" s="34"/>
      <c r="BW213" s="34"/>
      <c r="BX213" s="34"/>
      <c r="BY213" s="34"/>
      <c r="BZ213" s="34"/>
      <c r="CA213" s="34"/>
      <c r="CB213" s="34"/>
      <c r="CC213" s="34"/>
      <c r="CD213" s="34"/>
      <c r="CE213" s="34"/>
      <c r="CF213" s="34"/>
      <c r="CG213" s="34"/>
      <c r="CH213" s="34"/>
      <c r="CI213" s="34"/>
      <c r="CJ213" s="34"/>
      <c r="CK213" s="34"/>
      <c r="CL213" s="34"/>
      <c r="CM213" s="34"/>
      <c r="CN213" s="34"/>
      <c r="CO213" s="34"/>
      <c r="CP213" s="34"/>
      <c r="CQ213" s="34"/>
      <c r="CR213" s="34"/>
      <c r="CS213" s="34"/>
      <c r="CT213" s="34"/>
      <c r="CU213" s="34"/>
      <c r="CV213" s="34"/>
      <c r="CW213" s="34"/>
      <c r="CX213" s="34"/>
      <c r="CY213" s="34"/>
      <c r="CZ213" s="34"/>
      <c r="DA213" s="34"/>
      <c r="DB213" s="34"/>
      <c r="DC213" s="34"/>
      <c r="DD213" s="34"/>
      <c r="DE213" s="34"/>
      <c r="DF213" s="34"/>
      <c r="DG213" s="34"/>
      <c r="DH213" s="34"/>
      <c r="DI213" s="34"/>
      <c r="DJ213" s="34"/>
      <c r="DK213" s="34"/>
      <c r="DL213" s="34"/>
      <c r="DM213" s="34"/>
      <c r="DN213" s="34"/>
      <c r="DO213" s="34"/>
      <c r="DP213" s="34"/>
    </row>
    <row r="214" spans="2:120" s="33" customFormat="1" ht="15" customHeight="1">
      <c r="B214" s="137"/>
      <c r="F214" s="197"/>
      <c r="G214" s="198"/>
      <c r="H214" s="151"/>
      <c r="AD214" s="32"/>
      <c r="AE214" s="32"/>
      <c r="AF214" s="32"/>
      <c r="AG214" s="32"/>
      <c r="AH214" s="32"/>
      <c r="AI214" s="32"/>
      <c r="AJ214" s="32"/>
      <c r="AK214" s="32"/>
      <c r="AL214" s="32"/>
      <c r="AM214" s="32"/>
      <c r="AN214" s="32"/>
      <c r="AO214" s="32"/>
      <c r="AP214" s="32"/>
      <c r="AQ214" s="32"/>
      <c r="AR214" s="32"/>
      <c r="AS214" s="32"/>
      <c r="AT214" s="32"/>
      <c r="AU214" s="32"/>
      <c r="AV214" s="32"/>
      <c r="AZ214" s="34"/>
      <c r="BA214" s="34"/>
      <c r="BB214" s="34"/>
      <c r="BC214" s="34"/>
      <c r="BD214" s="34"/>
      <c r="BE214" s="34"/>
      <c r="BF214" s="34"/>
      <c r="BG214" s="34"/>
      <c r="BH214" s="34"/>
      <c r="BI214" s="34"/>
      <c r="BJ214" s="34"/>
      <c r="BK214" s="34"/>
      <c r="BL214" s="34"/>
      <c r="BM214" s="34"/>
      <c r="BN214" s="34"/>
      <c r="BO214" s="34"/>
      <c r="BP214" s="34"/>
      <c r="BQ214" s="34"/>
      <c r="BR214" s="34"/>
      <c r="BS214" s="34"/>
      <c r="BT214" s="34"/>
      <c r="BU214" s="34"/>
      <c r="BV214" s="34"/>
      <c r="BW214" s="34"/>
      <c r="BX214" s="34"/>
      <c r="BY214" s="34"/>
      <c r="BZ214" s="34"/>
      <c r="CA214" s="34"/>
      <c r="CB214" s="34"/>
      <c r="CC214" s="34"/>
      <c r="CD214" s="34"/>
      <c r="CE214" s="34"/>
      <c r="CF214" s="34"/>
      <c r="CG214" s="34"/>
      <c r="CH214" s="34"/>
      <c r="CI214" s="34"/>
      <c r="CJ214" s="34"/>
      <c r="CK214" s="34"/>
      <c r="CL214" s="34"/>
      <c r="CM214" s="34"/>
      <c r="CN214" s="34"/>
      <c r="CO214" s="34"/>
      <c r="CP214" s="34"/>
      <c r="CQ214" s="34"/>
      <c r="CR214" s="34"/>
      <c r="CS214" s="34"/>
      <c r="CT214" s="34"/>
      <c r="CU214" s="34"/>
      <c r="CV214" s="34"/>
      <c r="CW214" s="34"/>
      <c r="CX214" s="34"/>
      <c r="CY214" s="34"/>
      <c r="CZ214" s="34"/>
      <c r="DA214" s="34"/>
      <c r="DB214" s="34"/>
      <c r="DC214" s="34"/>
      <c r="DD214" s="34"/>
      <c r="DE214" s="34"/>
      <c r="DF214" s="34"/>
      <c r="DG214" s="34"/>
      <c r="DH214" s="34"/>
      <c r="DI214" s="34"/>
      <c r="DJ214" s="34"/>
      <c r="DK214" s="34"/>
      <c r="DL214" s="34"/>
      <c r="DM214" s="34"/>
      <c r="DN214" s="34"/>
      <c r="DO214" s="34"/>
      <c r="DP214" s="34"/>
    </row>
    <row r="215" spans="2:120" s="33" customFormat="1" ht="15" customHeight="1">
      <c r="B215" s="137"/>
      <c r="F215" s="197"/>
      <c r="G215" s="198"/>
      <c r="H215" s="151"/>
      <c r="AD215" s="32"/>
      <c r="AE215" s="32"/>
      <c r="AF215" s="32"/>
      <c r="AG215" s="32"/>
      <c r="AH215" s="32"/>
      <c r="AI215" s="32"/>
      <c r="AJ215" s="32"/>
      <c r="AK215" s="32"/>
      <c r="AL215" s="32"/>
      <c r="AM215" s="32"/>
      <c r="AN215" s="32"/>
      <c r="AO215" s="32"/>
      <c r="AP215" s="32"/>
      <c r="AQ215" s="32"/>
      <c r="AR215" s="32"/>
      <c r="AS215" s="32"/>
      <c r="AT215" s="32"/>
      <c r="AU215" s="32"/>
      <c r="AV215" s="32"/>
      <c r="AZ215" s="34"/>
      <c r="BA215" s="34"/>
      <c r="BB215" s="34"/>
      <c r="BC215" s="34"/>
      <c r="BD215" s="34"/>
      <c r="BE215" s="34"/>
      <c r="BF215" s="34"/>
      <c r="BG215" s="34"/>
      <c r="BH215" s="34"/>
      <c r="BI215" s="34"/>
      <c r="BJ215" s="34"/>
      <c r="BK215" s="34"/>
      <c r="BL215" s="34"/>
      <c r="BM215" s="34"/>
      <c r="BN215" s="34"/>
      <c r="BO215" s="34"/>
      <c r="BP215" s="34"/>
      <c r="BQ215" s="34"/>
      <c r="BR215" s="34"/>
      <c r="BS215" s="34"/>
      <c r="BT215" s="34"/>
      <c r="BU215" s="34"/>
      <c r="BV215" s="34"/>
      <c r="BW215" s="34"/>
      <c r="BX215" s="34"/>
      <c r="BY215" s="34"/>
      <c r="BZ215" s="34"/>
      <c r="CA215" s="34"/>
      <c r="CB215" s="34"/>
      <c r="CC215" s="34"/>
      <c r="CD215" s="34"/>
      <c r="CE215" s="34"/>
      <c r="CF215" s="34"/>
      <c r="CG215" s="34"/>
      <c r="CH215" s="34"/>
      <c r="CI215" s="34"/>
      <c r="CJ215" s="34"/>
      <c r="CK215" s="34"/>
      <c r="CL215" s="34"/>
      <c r="CM215" s="34"/>
      <c r="CN215" s="34"/>
      <c r="CO215" s="34"/>
      <c r="CP215" s="34"/>
      <c r="CQ215" s="34"/>
      <c r="CR215" s="34"/>
      <c r="CS215" s="34"/>
      <c r="CT215" s="34"/>
      <c r="CU215" s="34"/>
      <c r="CV215" s="34"/>
      <c r="CW215" s="34"/>
      <c r="CX215" s="34"/>
      <c r="CY215" s="34"/>
      <c r="CZ215" s="34"/>
      <c r="DA215" s="34"/>
      <c r="DB215" s="34"/>
      <c r="DC215" s="34"/>
      <c r="DD215" s="34"/>
      <c r="DE215" s="34"/>
      <c r="DF215" s="34"/>
      <c r="DG215" s="34"/>
      <c r="DH215" s="34"/>
      <c r="DI215" s="34"/>
      <c r="DJ215" s="34"/>
      <c r="DK215" s="34"/>
      <c r="DL215" s="34"/>
      <c r="DM215" s="34"/>
      <c r="DN215" s="34"/>
      <c r="DO215" s="34"/>
      <c r="DP215" s="34"/>
    </row>
    <row r="216" spans="2:120" s="33" customFormat="1" ht="15" customHeight="1">
      <c r="B216" s="137"/>
      <c r="F216" s="197"/>
      <c r="G216" s="198"/>
      <c r="H216" s="151"/>
      <c r="AD216" s="32"/>
      <c r="AE216" s="32"/>
      <c r="AF216" s="32"/>
      <c r="AG216" s="32"/>
      <c r="AH216" s="32"/>
      <c r="AI216" s="32"/>
      <c r="AJ216" s="32"/>
      <c r="AK216" s="32"/>
      <c r="AL216" s="32"/>
      <c r="AM216" s="32"/>
      <c r="AN216" s="32"/>
      <c r="AO216" s="32"/>
      <c r="AP216" s="32"/>
      <c r="AQ216" s="32"/>
      <c r="AR216" s="32"/>
      <c r="AS216" s="32"/>
      <c r="AT216" s="32"/>
      <c r="AU216" s="32"/>
      <c r="AV216" s="32"/>
      <c r="AZ216" s="34"/>
      <c r="BA216" s="34"/>
      <c r="BB216" s="34"/>
      <c r="BC216" s="34"/>
      <c r="BD216" s="34"/>
      <c r="BE216" s="34"/>
      <c r="BF216" s="34"/>
      <c r="BG216" s="34"/>
      <c r="BH216" s="34"/>
      <c r="BI216" s="34"/>
      <c r="BJ216" s="34"/>
      <c r="BK216" s="34"/>
      <c r="BL216" s="34"/>
      <c r="BM216" s="34"/>
      <c r="BN216" s="34"/>
      <c r="BO216" s="34"/>
      <c r="BP216" s="34"/>
      <c r="BQ216" s="34"/>
      <c r="BR216" s="34"/>
      <c r="BS216" s="34"/>
      <c r="BT216" s="34"/>
      <c r="BU216" s="34"/>
      <c r="BV216" s="34"/>
      <c r="BW216" s="34"/>
      <c r="BX216" s="34"/>
      <c r="BY216" s="34"/>
      <c r="BZ216" s="34"/>
      <c r="CA216" s="34"/>
      <c r="CB216" s="34"/>
      <c r="CC216" s="34"/>
      <c r="CD216" s="34"/>
      <c r="CE216" s="34"/>
      <c r="CF216" s="34"/>
      <c r="CG216" s="34"/>
      <c r="CH216" s="34"/>
      <c r="CI216" s="34"/>
      <c r="CJ216" s="34"/>
      <c r="CK216" s="34"/>
      <c r="CL216" s="34"/>
      <c r="CM216" s="34"/>
      <c r="CN216" s="34"/>
      <c r="CO216" s="34"/>
      <c r="CP216" s="34"/>
      <c r="CQ216" s="34"/>
      <c r="CR216" s="34"/>
      <c r="CS216" s="34"/>
      <c r="CT216" s="34"/>
      <c r="CU216" s="34"/>
      <c r="CV216" s="34"/>
      <c r="CW216" s="34"/>
      <c r="CX216" s="34"/>
      <c r="CY216" s="34"/>
      <c r="CZ216" s="34"/>
      <c r="DA216" s="34"/>
      <c r="DB216" s="34"/>
      <c r="DC216" s="34"/>
      <c r="DD216" s="34"/>
      <c r="DE216" s="34"/>
      <c r="DF216" s="34"/>
      <c r="DG216" s="34"/>
      <c r="DH216" s="34"/>
      <c r="DI216" s="34"/>
      <c r="DJ216" s="34"/>
      <c r="DK216" s="34"/>
      <c r="DL216" s="34"/>
      <c r="DM216" s="34"/>
      <c r="DN216" s="34"/>
      <c r="DO216" s="34"/>
      <c r="DP216" s="34"/>
    </row>
    <row r="217" spans="2:120" s="33" customFormat="1" ht="15" customHeight="1">
      <c r="B217" s="137"/>
      <c r="F217" s="197"/>
      <c r="G217" s="198"/>
      <c r="H217" s="151"/>
      <c r="AD217" s="32"/>
      <c r="AE217" s="32"/>
      <c r="AF217" s="32"/>
      <c r="AG217" s="32"/>
      <c r="AH217" s="32"/>
      <c r="AI217" s="32"/>
      <c r="AJ217" s="32"/>
      <c r="AK217" s="32"/>
      <c r="AL217" s="32"/>
      <c r="AM217" s="32"/>
      <c r="AN217" s="32"/>
      <c r="AO217" s="32"/>
      <c r="AP217" s="32"/>
      <c r="AQ217" s="32"/>
      <c r="AR217" s="32"/>
      <c r="AS217" s="32"/>
      <c r="AT217" s="32"/>
      <c r="AU217" s="32"/>
      <c r="AV217" s="32"/>
      <c r="AZ217" s="34"/>
      <c r="BA217" s="34"/>
      <c r="BB217" s="34"/>
      <c r="BC217" s="34"/>
      <c r="BD217" s="34"/>
      <c r="BE217" s="34"/>
      <c r="BF217" s="34"/>
      <c r="BG217" s="34"/>
      <c r="BH217" s="34"/>
      <c r="BI217" s="34"/>
      <c r="BJ217" s="34"/>
      <c r="BK217" s="34"/>
      <c r="BL217" s="34"/>
      <c r="BM217" s="34"/>
      <c r="BN217" s="34"/>
      <c r="BO217" s="34"/>
      <c r="BP217" s="34"/>
      <c r="BQ217" s="34"/>
      <c r="BR217" s="34"/>
      <c r="BS217" s="34"/>
      <c r="BT217" s="34"/>
      <c r="BU217" s="34"/>
      <c r="BV217" s="34"/>
      <c r="BW217" s="34"/>
      <c r="BX217" s="34"/>
      <c r="BY217" s="34"/>
      <c r="BZ217" s="34"/>
      <c r="CA217" s="34"/>
      <c r="CB217" s="34"/>
      <c r="CC217" s="34"/>
      <c r="CD217" s="34"/>
      <c r="CE217" s="34"/>
      <c r="CF217" s="34"/>
      <c r="CG217" s="34"/>
      <c r="CH217" s="34"/>
      <c r="CI217" s="34"/>
      <c r="CJ217" s="34"/>
      <c r="CK217" s="34"/>
      <c r="CL217" s="34"/>
      <c r="CM217" s="34"/>
      <c r="CN217" s="34"/>
      <c r="CO217" s="34"/>
      <c r="CP217" s="34"/>
      <c r="CQ217" s="34"/>
      <c r="CR217" s="34"/>
      <c r="CS217" s="34"/>
      <c r="CT217" s="34"/>
      <c r="CU217" s="34"/>
      <c r="CV217" s="34"/>
      <c r="CW217" s="34"/>
      <c r="CX217" s="34"/>
      <c r="CY217" s="34"/>
      <c r="CZ217" s="34"/>
      <c r="DA217" s="34"/>
      <c r="DB217" s="34"/>
      <c r="DC217" s="34"/>
      <c r="DD217" s="34"/>
      <c r="DE217" s="34"/>
      <c r="DF217" s="34"/>
      <c r="DG217" s="34"/>
      <c r="DH217" s="34"/>
      <c r="DI217" s="34"/>
      <c r="DJ217" s="34"/>
      <c r="DK217" s="34"/>
      <c r="DL217" s="34"/>
      <c r="DM217" s="34"/>
      <c r="DN217" s="34"/>
      <c r="DO217" s="34"/>
      <c r="DP217" s="34"/>
    </row>
    <row r="218" spans="2:120" s="33" customFormat="1" ht="15" customHeight="1">
      <c r="B218" s="137"/>
      <c r="F218" s="197"/>
      <c r="G218" s="198"/>
      <c r="H218" s="151"/>
      <c r="AD218" s="32"/>
      <c r="AE218" s="32"/>
      <c r="AF218" s="32"/>
      <c r="AG218" s="32"/>
      <c r="AH218" s="32"/>
      <c r="AI218" s="32"/>
      <c r="AJ218" s="32"/>
      <c r="AK218" s="32"/>
      <c r="AL218" s="32"/>
      <c r="AM218" s="32"/>
      <c r="AN218" s="32"/>
      <c r="AO218" s="32"/>
      <c r="AP218" s="32"/>
      <c r="AQ218" s="32"/>
      <c r="AR218" s="32"/>
      <c r="AS218" s="32"/>
      <c r="AT218" s="32"/>
      <c r="AU218" s="32"/>
      <c r="AV218" s="32"/>
      <c r="AZ218" s="34"/>
      <c r="BA218" s="34"/>
      <c r="BB218" s="34"/>
      <c r="BC218" s="34"/>
      <c r="BD218" s="34"/>
      <c r="BE218" s="34"/>
      <c r="BF218" s="34"/>
      <c r="BG218" s="34"/>
      <c r="BH218" s="34"/>
      <c r="BI218" s="34"/>
      <c r="BJ218" s="34"/>
      <c r="BK218" s="34"/>
      <c r="BL218" s="34"/>
      <c r="BM218" s="34"/>
      <c r="BN218" s="34"/>
      <c r="BO218" s="34"/>
      <c r="BP218" s="34"/>
      <c r="BQ218" s="34"/>
      <c r="BR218" s="34"/>
      <c r="BS218" s="34"/>
      <c r="BT218" s="34"/>
      <c r="BU218" s="34"/>
      <c r="BV218" s="34"/>
      <c r="BW218" s="34"/>
      <c r="BX218" s="34"/>
      <c r="BY218" s="34"/>
      <c r="BZ218" s="34"/>
      <c r="CA218" s="34"/>
      <c r="CB218" s="34"/>
      <c r="CC218" s="34"/>
      <c r="CD218" s="34"/>
      <c r="CE218" s="34"/>
      <c r="CF218" s="34"/>
      <c r="CG218" s="34"/>
      <c r="CH218" s="34"/>
      <c r="CI218" s="34"/>
      <c r="CJ218" s="34"/>
      <c r="CK218" s="34"/>
      <c r="CL218" s="34"/>
      <c r="CM218" s="34"/>
      <c r="CN218" s="34"/>
      <c r="CO218" s="34"/>
      <c r="CP218" s="34"/>
      <c r="CQ218" s="34"/>
      <c r="CR218" s="34"/>
      <c r="CS218" s="34"/>
      <c r="CT218" s="34"/>
      <c r="CU218" s="34"/>
      <c r="CV218" s="34"/>
      <c r="CW218" s="34"/>
      <c r="CX218" s="34"/>
      <c r="CY218" s="34"/>
      <c r="CZ218" s="34"/>
      <c r="DA218" s="34"/>
      <c r="DB218" s="34"/>
      <c r="DC218" s="34"/>
      <c r="DD218" s="34"/>
      <c r="DE218" s="34"/>
      <c r="DF218" s="34"/>
      <c r="DG218" s="34"/>
      <c r="DH218" s="34"/>
      <c r="DI218" s="34"/>
      <c r="DJ218" s="34"/>
      <c r="DK218" s="34"/>
      <c r="DL218" s="34"/>
      <c r="DM218" s="34"/>
      <c r="DN218" s="34"/>
      <c r="DO218" s="34"/>
      <c r="DP218" s="34"/>
    </row>
    <row r="219" spans="2:120" s="33" customFormat="1" ht="15" customHeight="1">
      <c r="B219" s="137"/>
      <c r="F219" s="197"/>
      <c r="G219" s="198"/>
      <c r="H219" s="151"/>
      <c r="AD219" s="32"/>
      <c r="AE219" s="32"/>
      <c r="AF219" s="32"/>
      <c r="AG219" s="32"/>
      <c r="AH219" s="32"/>
      <c r="AI219" s="32"/>
      <c r="AJ219" s="32"/>
      <c r="AK219" s="32"/>
      <c r="AL219" s="32"/>
      <c r="AM219" s="32"/>
      <c r="AN219" s="32"/>
      <c r="AO219" s="32"/>
      <c r="AP219" s="32"/>
      <c r="AQ219" s="32"/>
      <c r="AR219" s="32"/>
      <c r="AS219" s="32"/>
      <c r="AT219" s="32"/>
      <c r="AU219" s="32"/>
      <c r="AV219" s="32"/>
      <c r="AZ219" s="34"/>
      <c r="BA219" s="34"/>
      <c r="BB219" s="34"/>
      <c r="BC219" s="34"/>
      <c r="BD219" s="34"/>
      <c r="BE219" s="34"/>
      <c r="BF219" s="34"/>
      <c r="BG219" s="34"/>
      <c r="BH219" s="34"/>
      <c r="BI219" s="34"/>
      <c r="BJ219" s="34"/>
      <c r="BK219" s="34"/>
      <c r="BL219" s="34"/>
      <c r="BM219" s="34"/>
      <c r="BN219" s="34"/>
      <c r="BO219" s="34"/>
      <c r="BP219" s="34"/>
      <c r="BQ219" s="34"/>
      <c r="BR219" s="34"/>
      <c r="BS219" s="34"/>
      <c r="BT219" s="34"/>
      <c r="BU219" s="34"/>
      <c r="BV219" s="34"/>
      <c r="BW219" s="34"/>
      <c r="BX219" s="34"/>
      <c r="BY219" s="34"/>
      <c r="BZ219" s="34"/>
      <c r="CA219" s="34"/>
      <c r="CB219" s="34"/>
      <c r="CC219" s="34"/>
      <c r="CD219" s="34"/>
      <c r="CE219" s="34"/>
      <c r="CF219" s="34"/>
      <c r="CG219" s="34"/>
      <c r="CH219" s="34"/>
      <c r="CI219" s="34"/>
      <c r="CJ219" s="34"/>
      <c r="CK219" s="34"/>
      <c r="CL219" s="34"/>
      <c r="CM219" s="34"/>
      <c r="CN219" s="34"/>
      <c r="CO219" s="34"/>
      <c r="CP219" s="34"/>
      <c r="CQ219" s="34"/>
      <c r="CR219" s="34"/>
      <c r="CS219" s="34"/>
      <c r="CT219" s="34"/>
      <c r="CU219" s="34"/>
      <c r="CV219" s="34"/>
      <c r="CW219" s="34"/>
      <c r="CX219" s="34"/>
      <c r="CY219" s="34"/>
      <c r="CZ219" s="34"/>
      <c r="DA219" s="34"/>
      <c r="DB219" s="34"/>
      <c r="DC219" s="34"/>
      <c r="DD219" s="34"/>
      <c r="DE219" s="34"/>
      <c r="DF219" s="34"/>
      <c r="DG219" s="34"/>
      <c r="DH219" s="34"/>
      <c r="DI219" s="34"/>
      <c r="DJ219" s="34"/>
      <c r="DK219" s="34"/>
      <c r="DL219" s="34"/>
      <c r="DM219" s="34"/>
      <c r="DN219" s="34"/>
      <c r="DO219" s="34"/>
      <c r="DP219" s="34"/>
    </row>
    <row r="220" spans="2:120" s="33" customFormat="1" ht="15" customHeight="1">
      <c r="B220" s="137"/>
      <c r="F220" s="197"/>
      <c r="G220" s="198"/>
      <c r="H220" s="151"/>
      <c r="AD220" s="32"/>
      <c r="AE220" s="32"/>
      <c r="AF220" s="32"/>
      <c r="AG220" s="32"/>
      <c r="AH220" s="32"/>
      <c r="AI220" s="32"/>
      <c r="AJ220" s="32"/>
      <c r="AK220" s="32"/>
      <c r="AL220" s="32"/>
      <c r="AM220" s="32"/>
      <c r="AN220" s="32"/>
      <c r="AO220" s="32"/>
      <c r="AP220" s="32"/>
      <c r="AQ220" s="32"/>
      <c r="AR220" s="32"/>
      <c r="AS220" s="32"/>
      <c r="AT220" s="32"/>
      <c r="AU220" s="32"/>
      <c r="AV220" s="32"/>
      <c r="AZ220" s="34"/>
      <c r="BA220" s="34"/>
      <c r="BB220" s="34"/>
      <c r="BC220" s="34"/>
      <c r="BD220" s="34"/>
      <c r="BE220" s="34"/>
      <c r="BF220" s="34"/>
      <c r="BG220" s="34"/>
      <c r="BH220" s="34"/>
      <c r="BI220" s="34"/>
      <c r="BJ220" s="34"/>
      <c r="BK220" s="34"/>
      <c r="BL220" s="34"/>
      <c r="BM220" s="34"/>
      <c r="BN220" s="34"/>
      <c r="BO220" s="34"/>
      <c r="BP220" s="34"/>
      <c r="BQ220" s="34"/>
      <c r="BR220" s="34"/>
      <c r="BS220" s="34"/>
      <c r="BT220" s="34"/>
      <c r="BU220" s="34"/>
      <c r="BV220" s="34"/>
      <c r="BW220" s="34"/>
      <c r="BX220" s="34"/>
      <c r="BY220" s="34"/>
      <c r="BZ220" s="34"/>
      <c r="CA220" s="34"/>
      <c r="CB220" s="34"/>
      <c r="CC220" s="34"/>
      <c r="CD220" s="34"/>
      <c r="CE220" s="34"/>
      <c r="CF220" s="34"/>
      <c r="CG220" s="34"/>
      <c r="CH220" s="34"/>
      <c r="CI220" s="34"/>
      <c r="CJ220" s="34"/>
      <c r="CK220" s="34"/>
      <c r="CL220" s="34"/>
      <c r="CM220" s="34"/>
      <c r="CN220" s="34"/>
      <c r="CO220" s="34"/>
      <c r="CP220" s="34"/>
      <c r="CQ220" s="34"/>
      <c r="CR220" s="34"/>
      <c r="CS220" s="34"/>
      <c r="CT220" s="34"/>
      <c r="CU220" s="34"/>
      <c r="CV220" s="34"/>
      <c r="CW220" s="34"/>
      <c r="CX220" s="34"/>
      <c r="CY220" s="34"/>
      <c r="CZ220" s="34"/>
      <c r="DA220" s="34"/>
      <c r="DB220" s="34"/>
      <c r="DC220" s="34"/>
      <c r="DD220" s="34"/>
      <c r="DE220" s="34"/>
      <c r="DF220" s="34"/>
      <c r="DG220" s="34"/>
      <c r="DH220" s="34"/>
      <c r="DI220" s="34"/>
      <c r="DJ220" s="34"/>
      <c r="DK220" s="34"/>
      <c r="DL220" s="34"/>
      <c r="DM220" s="34"/>
      <c r="DN220" s="34"/>
      <c r="DO220" s="34"/>
      <c r="DP220" s="34"/>
    </row>
    <row r="221" spans="2:120" s="33" customFormat="1" ht="15" customHeight="1">
      <c r="B221" s="137"/>
      <c r="F221" s="197"/>
      <c r="G221" s="198"/>
      <c r="H221" s="151"/>
      <c r="AD221" s="32"/>
      <c r="AE221" s="32"/>
      <c r="AF221" s="32"/>
      <c r="AG221" s="32"/>
      <c r="AH221" s="32"/>
      <c r="AI221" s="32"/>
      <c r="AJ221" s="32"/>
      <c r="AK221" s="32"/>
      <c r="AL221" s="32"/>
      <c r="AM221" s="32"/>
      <c r="AN221" s="32"/>
      <c r="AO221" s="32"/>
      <c r="AP221" s="32"/>
      <c r="AQ221" s="32"/>
      <c r="AR221" s="32"/>
      <c r="AS221" s="32"/>
      <c r="AT221" s="32"/>
      <c r="AU221" s="32"/>
      <c r="AV221" s="32"/>
      <c r="AZ221" s="34"/>
      <c r="BA221" s="34"/>
      <c r="BB221" s="34"/>
      <c r="BC221" s="34"/>
      <c r="BD221" s="34"/>
      <c r="BE221" s="34"/>
      <c r="BF221" s="34"/>
      <c r="BG221" s="34"/>
      <c r="BH221" s="34"/>
      <c r="BI221" s="34"/>
      <c r="BJ221" s="34"/>
      <c r="BK221" s="34"/>
      <c r="BL221" s="34"/>
      <c r="BM221" s="34"/>
      <c r="BN221" s="34"/>
      <c r="BO221" s="34"/>
      <c r="BP221" s="34"/>
      <c r="BQ221" s="34"/>
      <c r="BR221" s="34"/>
      <c r="BS221" s="34"/>
      <c r="BT221" s="34"/>
      <c r="BU221" s="34"/>
      <c r="BV221" s="34"/>
      <c r="BW221" s="34"/>
      <c r="BX221" s="34"/>
      <c r="BY221" s="34"/>
      <c r="BZ221" s="34"/>
      <c r="CA221" s="34"/>
      <c r="CB221" s="34"/>
      <c r="CC221" s="34"/>
      <c r="CD221" s="34"/>
      <c r="CE221" s="34"/>
      <c r="CF221" s="34"/>
      <c r="CG221" s="34"/>
      <c r="CH221" s="34"/>
      <c r="CI221" s="34"/>
      <c r="CJ221" s="34"/>
      <c r="CK221" s="34"/>
      <c r="CL221" s="34"/>
      <c r="CM221" s="34"/>
      <c r="CN221" s="34"/>
      <c r="CO221" s="34"/>
      <c r="CP221" s="34"/>
      <c r="CQ221" s="34"/>
      <c r="CR221" s="34"/>
      <c r="CS221" s="34"/>
      <c r="CT221" s="34"/>
      <c r="CU221" s="34"/>
      <c r="CV221" s="34"/>
      <c r="CW221" s="34"/>
      <c r="CX221" s="34"/>
      <c r="CY221" s="34"/>
      <c r="CZ221" s="34"/>
      <c r="DA221" s="34"/>
      <c r="DB221" s="34"/>
      <c r="DC221" s="34"/>
      <c r="DD221" s="34"/>
      <c r="DE221" s="34"/>
      <c r="DF221" s="34"/>
      <c r="DG221" s="34"/>
      <c r="DH221" s="34"/>
      <c r="DI221" s="34"/>
      <c r="DJ221" s="34"/>
      <c r="DK221" s="34"/>
      <c r="DL221" s="34"/>
      <c r="DM221" s="34"/>
      <c r="DN221" s="34"/>
      <c r="DO221" s="34"/>
      <c r="DP221" s="34"/>
    </row>
    <row r="222" spans="2:120" s="33" customFormat="1" ht="15" customHeight="1">
      <c r="B222" s="137"/>
      <c r="F222" s="197"/>
      <c r="G222" s="198"/>
      <c r="H222" s="151"/>
      <c r="AD222" s="32"/>
      <c r="AE222" s="32"/>
      <c r="AF222" s="32"/>
      <c r="AG222" s="32"/>
      <c r="AH222" s="32"/>
      <c r="AI222" s="32"/>
      <c r="AJ222" s="32"/>
      <c r="AK222" s="32"/>
      <c r="AL222" s="32"/>
      <c r="AM222" s="32"/>
      <c r="AN222" s="32"/>
      <c r="AO222" s="32"/>
      <c r="AP222" s="32"/>
      <c r="AQ222" s="32"/>
      <c r="AR222" s="32"/>
      <c r="AS222" s="32"/>
      <c r="AT222" s="32"/>
      <c r="AU222" s="32"/>
      <c r="AV222" s="32"/>
      <c r="AZ222" s="34"/>
      <c r="BA222" s="34"/>
      <c r="BB222" s="34"/>
      <c r="BC222" s="34"/>
      <c r="BD222" s="34"/>
      <c r="BE222" s="34"/>
      <c r="BF222" s="34"/>
      <c r="BG222" s="34"/>
      <c r="BH222" s="34"/>
      <c r="BI222" s="34"/>
      <c r="BJ222" s="34"/>
      <c r="BK222" s="34"/>
      <c r="BL222" s="34"/>
      <c r="BM222" s="34"/>
      <c r="BN222" s="34"/>
      <c r="BO222" s="34"/>
      <c r="BP222" s="34"/>
      <c r="BQ222" s="34"/>
      <c r="BR222" s="34"/>
      <c r="BS222" s="34"/>
      <c r="BT222" s="34"/>
      <c r="BU222" s="34"/>
      <c r="BV222" s="34"/>
      <c r="BW222" s="34"/>
      <c r="BX222" s="34"/>
      <c r="BY222" s="34"/>
      <c r="BZ222" s="34"/>
      <c r="CA222" s="34"/>
      <c r="CB222" s="34"/>
      <c r="CC222" s="34"/>
      <c r="CD222" s="34"/>
      <c r="CE222" s="34"/>
      <c r="CF222" s="34"/>
      <c r="CG222" s="34"/>
      <c r="CH222" s="34"/>
      <c r="CI222" s="34"/>
      <c r="CJ222" s="34"/>
      <c r="CK222" s="34"/>
      <c r="CL222" s="34"/>
      <c r="CM222" s="34"/>
      <c r="CN222" s="34"/>
      <c r="CO222" s="34"/>
      <c r="CP222" s="34"/>
      <c r="CQ222" s="34"/>
      <c r="CR222" s="34"/>
      <c r="CS222" s="34"/>
      <c r="CT222" s="34"/>
      <c r="CU222" s="34"/>
      <c r="CV222" s="34"/>
      <c r="CW222" s="34"/>
      <c r="CX222" s="34"/>
      <c r="CY222" s="34"/>
      <c r="CZ222" s="34"/>
      <c r="DA222" s="34"/>
      <c r="DB222" s="34"/>
      <c r="DC222" s="34"/>
      <c r="DD222" s="34"/>
      <c r="DE222" s="34"/>
      <c r="DF222" s="34"/>
      <c r="DG222" s="34"/>
      <c r="DH222" s="34"/>
      <c r="DI222" s="34"/>
      <c r="DJ222" s="34"/>
      <c r="DK222" s="34"/>
      <c r="DL222" s="34"/>
      <c r="DM222" s="34"/>
      <c r="DN222" s="34"/>
      <c r="DO222" s="34"/>
      <c r="DP222" s="34"/>
    </row>
    <row r="223" spans="2:120" s="33" customFormat="1" ht="15" customHeight="1">
      <c r="B223" s="137"/>
      <c r="F223" s="197"/>
      <c r="G223" s="198"/>
      <c r="H223" s="151"/>
      <c r="AD223" s="32"/>
      <c r="AE223" s="32"/>
      <c r="AF223" s="32"/>
      <c r="AG223" s="32"/>
      <c r="AH223" s="32"/>
      <c r="AI223" s="32"/>
      <c r="AJ223" s="32"/>
      <c r="AK223" s="32"/>
      <c r="AL223" s="32"/>
      <c r="AM223" s="32"/>
      <c r="AN223" s="32"/>
      <c r="AO223" s="32"/>
      <c r="AP223" s="32"/>
      <c r="AQ223" s="32"/>
      <c r="AR223" s="32"/>
      <c r="AS223" s="32"/>
      <c r="AT223" s="32"/>
      <c r="AU223" s="32"/>
      <c r="AV223" s="32"/>
      <c r="AZ223" s="34"/>
      <c r="BA223" s="34"/>
      <c r="BB223" s="34"/>
      <c r="BC223" s="34"/>
      <c r="BD223" s="34"/>
      <c r="BE223" s="34"/>
      <c r="BF223" s="34"/>
      <c r="BG223" s="34"/>
      <c r="BH223" s="34"/>
      <c r="BI223" s="34"/>
      <c r="BJ223" s="34"/>
      <c r="BK223" s="34"/>
      <c r="BL223" s="34"/>
      <c r="BM223" s="34"/>
      <c r="BN223" s="34"/>
      <c r="BO223" s="34"/>
      <c r="BP223" s="34"/>
      <c r="BQ223" s="34"/>
      <c r="BR223" s="34"/>
      <c r="BS223" s="34"/>
      <c r="BT223" s="34"/>
      <c r="BU223" s="34"/>
      <c r="BV223" s="34"/>
      <c r="BW223" s="34"/>
      <c r="BX223" s="34"/>
      <c r="BY223" s="34"/>
      <c r="BZ223" s="34"/>
      <c r="CA223" s="34"/>
      <c r="CB223" s="34"/>
      <c r="CC223" s="34"/>
      <c r="CD223" s="34"/>
      <c r="CE223" s="34"/>
      <c r="CF223" s="34"/>
      <c r="CG223" s="34"/>
      <c r="CH223" s="34"/>
      <c r="CI223" s="34"/>
      <c r="CJ223" s="34"/>
      <c r="CK223" s="34"/>
      <c r="CL223" s="34"/>
      <c r="CM223" s="34"/>
      <c r="CN223" s="34"/>
      <c r="CO223" s="34"/>
      <c r="CP223" s="34"/>
      <c r="CQ223" s="34"/>
      <c r="CR223" s="34"/>
      <c r="CS223" s="34"/>
      <c r="CT223" s="34"/>
      <c r="CU223" s="34"/>
      <c r="CV223" s="34"/>
      <c r="CW223" s="34"/>
      <c r="CX223" s="34"/>
      <c r="CY223" s="34"/>
      <c r="CZ223" s="34"/>
      <c r="DA223" s="34"/>
      <c r="DB223" s="34"/>
      <c r="DC223" s="34"/>
      <c r="DD223" s="34"/>
      <c r="DE223" s="34"/>
      <c r="DF223" s="34"/>
      <c r="DG223" s="34"/>
      <c r="DH223" s="34"/>
      <c r="DI223" s="34"/>
      <c r="DJ223" s="34"/>
      <c r="DK223" s="34"/>
      <c r="DL223" s="34"/>
      <c r="DM223" s="34"/>
      <c r="DN223" s="34"/>
      <c r="DO223" s="34"/>
      <c r="DP223" s="34"/>
    </row>
    <row r="224" spans="2:120" s="33" customFormat="1" ht="15" customHeight="1">
      <c r="B224" s="137"/>
      <c r="F224" s="197"/>
      <c r="G224" s="198"/>
      <c r="H224" s="151"/>
      <c r="AD224" s="32"/>
      <c r="AE224" s="32"/>
      <c r="AF224" s="32"/>
      <c r="AG224" s="32"/>
      <c r="AH224" s="32"/>
      <c r="AI224" s="32"/>
      <c r="AJ224" s="32"/>
      <c r="AK224" s="32"/>
      <c r="AL224" s="32"/>
      <c r="AM224" s="32"/>
      <c r="AN224" s="32"/>
      <c r="AO224" s="32"/>
      <c r="AP224" s="32"/>
      <c r="AQ224" s="32"/>
      <c r="AR224" s="32"/>
      <c r="AS224" s="32"/>
      <c r="AT224" s="32"/>
      <c r="AU224" s="32"/>
      <c r="AV224" s="32"/>
      <c r="AZ224" s="34"/>
      <c r="BA224" s="34"/>
      <c r="BB224" s="34"/>
      <c r="BC224" s="34"/>
      <c r="BD224" s="34"/>
      <c r="BE224" s="34"/>
      <c r="BF224" s="34"/>
      <c r="BG224" s="34"/>
      <c r="BH224" s="34"/>
      <c r="BI224" s="34"/>
      <c r="BJ224" s="34"/>
      <c r="BK224" s="34"/>
      <c r="BL224" s="34"/>
      <c r="BM224" s="34"/>
      <c r="BN224" s="34"/>
      <c r="BO224" s="34"/>
      <c r="BP224" s="34"/>
      <c r="BQ224" s="34"/>
      <c r="BR224" s="34"/>
      <c r="BS224" s="34"/>
      <c r="BT224" s="34"/>
      <c r="BU224" s="34"/>
      <c r="BV224" s="34"/>
      <c r="BW224" s="34"/>
      <c r="BX224" s="34"/>
      <c r="BY224" s="34"/>
      <c r="BZ224" s="34"/>
      <c r="CA224" s="34"/>
      <c r="CB224" s="34"/>
      <c r="CC224" s="34"/>
      <c r="CD224" s="34"/>
      <c r="CE224" s="34"/>
      <c r="CF224" s="34"/>
      <c r="CG224" s="34"/>
      <c r="CH224" s="34"/>
      <c r="CI224" s="34"/>
      <c r="CJ224" s="34"/>
      <c r="CK224" s="34"/>
      <c r="CL224" s="34"/>
      <c r="CM224" s="34"/>
      <c r="CN224" s="34"/>
      <c r="CO224" s="34"/>
      <c r="CP224" s="34"/>
      <c r="CQ224" s="34"/>
      <c r="CR224" s="34"/>
      <c r="CS224" s="34"/>
      <c r="CT224" s="34"/>
      <c r="CU224" s="34"/>
      <c r="CV224" s="34"/>
      <c r="CW224" s="34"/>
      <c r="CX224" s="34"/>
      <c r="CY224" s="34"/>
      <c r="CZ224" s="34"/>
      <c r="DA224" s="34"/>
      <c r="DB224" s="34"/>
      <c r="DC224" s="34"/>
      <c r="DD224" s="34"/>
      <c r="DE224" s="34"/>
      <c r="DF224" s="34"/>
      <c r="DG224" s="34"/>
      <c r="DH224" s="34"/>
      <c r="DI224" s="34"/>
      <c r="DJ224" s="34"/>
      <c r="DK224" s="34"/>
      <c r="DL224" s="34"/>
      <c r="DM224" s="34"/>
      <c r="DN224" s="34"/>
      <c r="DO224" s="34"/>
      <c r="DP224" s="34"/>
    </row>
    <row r="225" spans="2:120" s="33" customFormat="1" ht="15" customHeight="1">
      <c r="B225" s="137"/>
      <c r="F225" s="197"/>
      <c r="G225" s="198"/>
      <c r="H225" s="151"/>
      <c r="AD225" s="32"/>
      <c r="AE225" s="32"/>
      <c r="AF225" s="32"/>
      <c r="AG225" s="32"/>
      <c r="AH225" s="32"/>
      <c r="AI225" s="32"/>
      <c r="AJ225" s="32"/>
      <c r="AK225" s="32"/>
      <c r="AL225" s="32"/>
      <c r="AM225" s="32"/>
      <c r="AN225" s="32"/>
      <c r="AO225" s="32"/>
      <c r="AP225" s="32"/>
      <c r="AQ225" s="32"/>
      <c r="AR225" s="32"/>
      <c r="AS225" s="32"/>
      <c r="AT225" s="32"/>
      <c r="AU225" s="32"/>
      <c r="AV225" s="32"/>
      <c r="AZ225" s="34"/>
      <c r="BA225" s="34"/>
      <c r="BB225" s="34"/>
      <c r="BC225" s="34"/>
      <c r="BD225" s="34"/>
      <c r="BE225" s="34"/>
      <c r="BF225" s="34"/>
      <c r="BG225" s="34"/>
      <c r="BH225" s="34"/>
      <c r="BI225" s="34"/>
      <c r="BJ225" s="34"/>
      <c r="BK225" s="34"/>
      <c r="BL225" s="34"/>
      <c r="BM225" s="34"/>
      <c r="BN225" s="34"/>
      <c r="BO225" s="34"/>
      <c r="BP225" s="34"/>
      <c r="BQ225" s="34"/>
      <c r="BR225" s="34"/>
      <c r="BS225" s="34"/>
      <c r="BT225" s="34"/>
      <c r="BU225" s="34"/>
      <c r="BV225" s="34"/>
      <c r="BW225" s="34"/>
      <c r="BX225" s="34"/>
      <c r="BY225" s="34"/>
      <c r="BZ225" s="34"/>
      <c r="CA225" s="34"/>
      <c r="CB225" s="34"/>
      <c r="CC225" s="34"/>
      <c r="CD225" s="34"/>
      <c r="CE225" s="34"/>
      <c r="CF225" s="34"/>
      <c r="CG225" s="34"/>
      <c r="CH225" s="34"/>
      <c r="CI225" s="34"/>
      <c r="CJ225" s="34"/>
      <c r="CK225" s="34"/>
      <c r="CL225" s="34"/>
      <c r="CM225" s="34"/>
      <c r="CN225" s="34"/>
      <c r="CO225" s="34"/>
      <c r="CP225" s="34"/>
      <c r="CQ225" s="34"/>
      <c r="CR225" s="34"/>
      <c r="CS225" s="34"/>
      <c r="CT225" s="34"/>
      <c r="CU225" s="34"/>
      <c r="CV225" s="34"/>
      <c r="CW225" s="34"/>
      <c r="CX225" s="34"/>
      <c r="CY225" s="34"/>
      <c r="CZ225" s="34"/>
      <c r="DA225" s="34"/>
      <c r="DB225" s="34"/>
      <c r="DC225" s="34"/>
      <c r="DD225" s="34"/>
      <c r="DE225" s="34"/>
      <c r="DF225" s="34"/>
      <c r="DG225" s="34"/>
      <c r="DH225" s="34"/>
      <c r="DI225" s="34"/>
      <c r="DJ225" s="34"/>
      <c r="DK225" s="34"/>
      <c r="DL225" s="34"/>
      <c r="DM225" s="34"/>
      <c r="DN225" s="34"/>
      <c r="DO225" s="34"/>
      <c r="DP225" s="34"/>
    </row>
    <row r="226" spans="2:120" s="33" customFormat="1" ht="15" customHeight="1">
      <c r="B226" s="137"/>
      <c r="F226" s="197"/>
      <c r="G226" s="198"/>
      <c r="H226" s="151"/>
      <c r="AD226" s="32"/>
      <c r="AE226" s="32"/>
      <c r="AF226" s="32"/>
      <c r="AG226" s="32"/>
      <c r="AH226" s="32"/>
      <c r="AI226" s="32"/>
      <c r="AJ226" s="32"/>
      <c r="AK226" s="32"/>
      <c r="AL226" s="32"/>
      <c r="AM226" s="32"/>
      <c r="AN226" s="32"/>
      <c r="AO226" s="32"/>
      <c r="AP226" s="32"/>
      <c r="AQ226" s="32"/>
      <c r="AR226" s="32"/>
      <c r="AS226" s="32"/>
      <c r="AT226" s="32"/>
      <c r="AU226" s="32"/>
      <c r="AV226" s="32"/>
      <c r="AZ226" s="34"/>
      <c r="BA226" s="34"/>
      <c r="BB226" s="34"/>
      <c r="BC226" s="34"/>
      <c r="BD226" s="34"/>
      <c r="BE226" s="34"/>
      <c r="BF226" s="34"/>
      <c r="BG226" s="34"/>
      <c r="BH226" s="34"/>
      <c r="BI226" s="34"/>
      <c r="BJ226" s="34"/>
      <c r="BK226" s="34"/>
      <c r="BL226" s="34"/>
      <c r="BM226" s="34"/>
      <c r="BN226" s="34"/>
      <c r="BO226" s="34"/>
      <c r="BP226" s="34"/>
      <c r="BQ226" s="34"/>
      <c r="BR226" s="34"/>
      <c r="BS226" s="34"/>
      <c r="BT226" s="34"/>
      <c r="BU226" s="34"/>
      <c r="BV226" s="34"/>
      <c r="BW226" s="34"/>
      <c r="BX226" s="34"/>
      <c r="BY226" s="34"/>
      <c r="BZ226" s="34"/>
      <c r="CA226" s="34"/>
      <c r="CB226" s="34"/>
      <c r="CC226" s="34"/>
      <c r="CD226" s="34"/>
      <c r="CE226" s="34"/>
      <c r="CF226" s="34"/>
      <c r="CG226" s="34"/>
      <c r="CH226" s="34"/>
      <c r="CI226" s="34"/>
      <c r="CJ226" s="34"/>
      <c r="CK226" s="34"/>
      <c r="CL226" s="34"/>
      <c r="CM226" s="34"/>
      <c r="CN226" s="34"/>
      <c r="CO226" s="34"/>
      <c r="CP226" s="34"/>
      <c r="CQ226" s="34"/>
      <c r="CR226" s="34"/>
      <c r="CS226" s="34"/>
      <c r="CT226" s="34"/>
      <c r="CU226" s="34"/>
      <c r="CV226" s="34"/>
      <c r="CW226" s="34"/>
      <c r="CX226" s="34"/>
      <c r="CY226" s="34"/>
      <c r="CZ226" s="34"/>
      <c r="DA226" s="34"/>
      <c r="DB226" s="34"/>
      <c r="DC226" s="34"/>
      <c r="DD226" s="34"/>
      <c r="DE226" s="34"/>
      <c r="DF226" s="34"/>
      <c r="DG226" s="34"/>
      <c r="DH226" s="34"/>
      <c r="DI226" s="34"/>
      <c r="DJ226" s="34"/>
      <c r="DK226" s="34"/>
      <c r="DL226" s="34"/>
      <c r="DM226" s="34"/>
      <c r="DN226" s="34"/>
      <c r="DO226" s="34"/>
      <c r="DP226" s="34"/>
    </row>
    <row r="227" spans="2:120" s="33" customFormat="1">
      <c r="B227" s="137"/>
      <c r="F227" s="197"/>
      <c r="G227" s="198"/>
      <c r="H227" s="151"/>
      <c r="AD227" s="32"/>
      <c r="AE227" s="32"/>
      <c r="AF227" s="32"/>
      <c r="AG227" s="32"/>
      <c r="AH227" s="32"/>
      <c r="AI227" s="32"/>
      <c r="AJ227" s="32"/>
      <c r="AK227" s="32"/>
      <c r="AL227" s="32"/>
      <c r="AM227" s="32"/>
      <c r="AN227" s="32"/>
      <c r="AO227" s="32"/>
      <c r="AP227" s="32"/>
      <c r="AQ227" s="32"/>
      <c r="AR227" s="32"/>
      <c r="AS227" s="32"/>
      <c r="AT227" s="32"/>
      <c r="AU227" s="32"/>
      <c r="AV227" s="32"/>
      <c r="AZ227" s="34"/>
      <c r="BA227" s="34"/>
      <c r="BB227" s="34"/>
      <c r="BC227" s="34"/>
      <c r="BD227" s="34"/>
      <c r="BE227" s="34"/>
      <c r="BF227" s="34"/>
      <c r="BG227" s="34"/>
      <c r="BH227" s="34"/>
      <c r="BI227" s="34"/>
      <c r="BJ227" s="34"/>
      <c r="BK227" s="34"/>
      <c r="BL227" s="34"/>
      <c r="BM227" s="34"/>
      <c r="BN227" s="34"/>
      <c r="BO227" s="34"/>
      <c r="BP227" s="34"/>
      <c r="BQ227" s="34"/>
      <c r="BR227" s="34"/>
      <c r="BS227" s="34"/>
      <c r="BT227" s="34"/>
      <c r="BU227" s="34"/>
      <c r="BV227" s="34"/>
      <c r="BW227" s="34"/>
      <c r="BX227" s="34"/>
      <c r="BY227" s="34"/>
      <c r="BZ227" s="34"/>
      <c r="CA227" s="34"/>
      <c r="CB227" s="34"/>
      <c r="CC227" s="34"/>
      <c r="CD227" s="34"/>
      <c r="CE227" s="34"/>
      <c r="CF227" s="34"/>
      <c r="CG227" s="34"/>
      <c r="CH227" s="34"/>
      <c r="CI227" s="34"/>
      <c r="CJ227" s="34"/>
      <c r="CK227" s="34"/>
      <c r="CL227" s="34"/>
      <c r="CM227" s="34"/>
      <c r="CN227" s="34"/>
      <c r="CO227" s="34"/>
      <c r="CP227" s="34"/>
      <c r="CQ227" s="34"/>
      <c r="CR227" s="34"/>
      <c r="CS227" s="34"/>
      <c r="CT227" s="34"/>
      <c r="CU227" s="34"/>
      <c r="CV227" s="34"/>
      <c r="CW227" s="34"/>
      <c r="CX227" s="34"/>
      <c r="CY227" s="34"/>
      <c r="CZ227" s="34"/>
      <c r="DA227" s="34"/>
      <c r="DB227" s="34"/>
      <c r="DC227" s="34"/>
      <c r="DD227" s="34"/>
      <c r="DE227" s="34"/>
      <c r="DF227" s="34"/>
      <c r="DG227" s="34"/>
      <c r="DH227" s="34"/>
      <c r="DI227" s="34"/>
      <c r="DJ227" s="34"/>
      <c r="DK227" s="34"/>
      <c r="DL227" s="34"/>
      <c r="DM227" s="34"/>
      <c r="DN227" s="34"/>
      <c r="DO227" s="34"/>
      <c r="DP227" s="34"/>
    </row>
    <row r="228" spans="2:120" s="33" customFormat="1">
      <c r="B228" s="137"/>
      <c r="F228" s="197"/>
      <c r="G228" s="198"/>
      <c r="H228" s="151"/>
      <c r="AD228" s="32"/>
      <c r="AE228" s="32"/>
      <c r="AF228" s="32"/>
      <c r="AG228" s="32"/>
      <c r="AH228" s="32"/>
      <c r="AI228" s="32"/>
      <c r="AJ228" s="32"/>
      <c r="AK228" s="32"/>
      <c r="AL228" s="32"/>
      <c r="AM228" s="32"/>
      <c r="AN228" s="32"/>
      <c r="AO228" s="32"/>
      <c r="AP228" s="32"/>
      <c r="AQ228" s="32"/>
      <c r="AR228" s="32"/>
      <c r="AS228" s="32"/>
      <c r="AT228" s="32"/>
      <c r="AU228" s="32"/>
      <c r="AV228" s="32"/>
      <c r="AZ228" s="34"/>
      <c r="BA228" s="34"/>
      <c r="BB228" s="34"/>
      <c r="BC228" s="34"/>
      <c r="BD228" s="34"/>
      <c r="BE228" s="34"/>
      <c r="BF228" s="34"/>
      <c r="BG228" s="34"/>
      <c r="BH228" s="34"/>
      <c r="BI228" s="34"/>
      <c r="BJ228" s="34"/>
      <c r="BK228" s="34"/>
      <c r="BL228" s="34"/>
      <c r="BM228" s="34"/>
      <c r="BN228" s="34"/>
      <c r="BO228" s="34"/>
      <c r="BP228" s="34"/>
      <c r="BQ228" s="34"/>
      <c r="BR228" s="34"/>
      <c r="BS228" s="34"/>
      <c r="BT228" s="34"/>
      <c r="BU228" s="34"/>
      <c r="BV228" s="34"/>
      <c r="BW228" s="34"/>
      <c r="BX228" s="34"/>
      <c r="BY228" s="34"/>
      <c r="BZ228" s="34"/>
      <c r="CA228" s="34"/>
      <c r="CB228" s="34"/>
      <c r="CC228" s="34"/>
      <c r="CD228" s="34"/>
      <c r="CE228" s="34"/>
      <c r="CF228" s="34"/>
      <c r="CG228" s="34"/>
      <c r="CH228" s="34"/>
      <c r="CI228" s="34"/>
      <c r="CJ228" s="34"/>
      <c r="CK228" s="34"/>
      <c r="CL228" s="34"/>
      <c r="CM228" s="34"/>
      <c r="CN228" s="34"/>
      <c r="CO228" s="34"/>
      <c r="CP228" s="34"/>
      <c r="CQ228" s="34"/>
      <c r="CR228" s="34"/>
      <c r="CS228" s="34"/>
      <c r="CT228" s="34"/>
      <c r="CU228" s="34"/>
      <c r="CV228" s="34"/>
      <c r="CW228" s="34"/>
      <c r="CX228" s="34"/>
      <c r="CY228" s="34"/>
      <c r="CZ228" s="34"/>
      <c r="DA228" s="34"/>
      <c r="DB228" s="34"/>
      <c r="DC228" s="34"/>
      <c r="DD228" s="34"/>
      <c r="DE228" s="34"/>
      <c r="DF228" s="34"/>
      <c r="DG228" s="34"/>
      <c r="DH228" s="34"/>
      <c r="DI228" s="34"/>
      <c r="DJ228" s="34"/>
      <c r="DK228" s="34"/>
      <c r="DL228" s="34"/>
      <c r="DM228" s="34"/>
      <c r="DN228" s="34"/>
      <c r="DO228" s="34"/>
      <c r="DP228" s="34"/>
    </row>
    <row r="229" spans="2:120" s="33" customFormat="1">
      <c r="B229" s="137"/>
      <c r="F229" s="197"/>
      <c r="G229" s="198"/>
      <c r="H229" s="151"/>
      <c r="AD229" s="32"/>
      <c r="AE229" s="32"/>
      <c r="AF229" s="32"/>
      <c r="AG229" s="32"/>
      <c r="AH229" s="32"/>
      <c r="AI229" s="32"/>
      <c r="AJ229" s="32"/>
      <c r="AK229" s="32"/>
      <c r="AL229" s="32"/>
      <c r="AM229" s="32"/>
      <c r="AN229" s="32"/>
      <c r="AO229" s="32"/>
      <c r="AP229" s="32"/>
      <c r="AQ229" s="32"/>
      <c r="AR229" s="32"/>
      <c r="AS229" s="32"/>
      <c r="AT229" s="32"/>
      <c r="AU229" s="32"/>
      <c r="AV229" s="32"/>
      <c r="AZ229" s="34"/>
      <c r="BA229" s="34"/>
      <c r="BB229" s="34"/>
      <c r="BC229" s="34"/>
      <c r="BD229" s="34"/>
      <c r="BE229" s="34"/>
      <c r="BF229" s="34"/>
      <c r="BG229" s="34"/>
      <c r="BH229" s="34"/>
      <c r="BI229" s="34"/>
      <c r="BJ229" s="34"/>
      <c r="BK229" s="34"/>
      <c r="BL229" s="34"/>
      <c r="BM229" s="34"/>
      <c r="BN229" s="34"/>
      <c r="BO229" s="34"/>
      <c r="BP229" s="34"/>
      <c r="BQ229" s="34"/>
      <c r="BR229" s="34"/>
      <c r="BS229" s="34"/>
      <c r="BT229" s="34"/>
      <c r="BU229" s="34"/>
      <c r="BV229" s="34"/>
      <c r="BW229" s="34"/>
      <c r="BX229" s="34"/>
      <c r="BY229" s="34"/>
      <c r="BZ229" s="34"/>
      <c r="CA229" s="34"/>
      <c r="CB229" s="34"/>
      <c r="CC229" s="34"/>
      <c r="CD229" s="34"/>
      <c r="CE229" s="34"/>
      <c r="CF229" s="34"/>
      <c r="CG229" s="34"/>
      <c r="CH229" s="34"/>
      <c r="CI229" s="34"/>
      <c r="CJ229" s="34"/>
      <c r="CK229" s="34"/>
      <c r="CL229" s="34"/>
      <c r="CM229" s="34"/>
      <c r="CN229" s="34"/>
      <c r="CO229" s="34"/>
      <c r="CP229" s="34"/>
      <c r="CQ229" s="34"/>
      <c r="CR229" s="34"/>
      <c r="CS229" s="34"/>
      <c r="CT229" s="34"/>
      <c r="CU229" s="34"/>
      <c r="CV229" s="34"/>
      <c r="CW229" s="34"/>
      <c r="CX229" s="34"/>
      <c r="CY229" s="34"/>
      <c r="CZ229" s="34"/>
      <c r="DA229" s="34"/>
      <c r="DB229" s="34"/>
      <c r="DC229" s="34"/>
      <c r="DD229" s="34"/>
      <c r="DE229" s="34"/>
      <c r="DF229" s="34"/>
      <c r="DG229" s="34"/>
      <c r="DH229" s="34"/>
      <c r="DI229" s="34"/>
      <c r="DJ229" s="34"/>
      <c r="DK229" s="34"/>
      <c r="DL229" s="34"/>
      <c r="DM229" s="34"/>
      <c r="DN229" s="34"/>
      <c r="DO229" s="34"/>
      <c r="DP229" s="34"/>
    </row>
    <row r="230" spans="2:120" s="33" customFormat="1">
      <c r="B230" s="137"/>
      <c r="F230" s="197"/>
      <c r="G230" s="198"/>
      <c r="H230" s="151"/>
      <c r="AD230" s="32"/>
      <c r="AE230" s="32"/>
      <c r="AF230" s="32"/>
      <c r="AG230" s="32"/>
      <c r="AH230" s="32"/>
      <c r="AI230" s="32"/>
      <c r="AJ230" s="32"/>
      <c r="AK230" s="32"/>
      <c r="AL230" s="32"/>
      <c r="AM230" s="32"/>
      <c r="AN230" s="32"/>
      <c r="AO230" s="32"/>
      <c r="AP230" s="32"/>
      <c r="AQ230" s="32"/>
      <c r="AR230" s="32"/>
      <c r="AS230" s="32"/>
      <c r="AT230" s="32"/>
      <c r="AU230" s="32"/>
      <c r="AV230" s="32"/>
      <c r="AZ230" s="34"/>
      <c r="BA230" s="34"/>
      <c r="BB230" s="34"/>
      <c r="BC230" s="34"/>
      <c r="BD230" s="34"/>
      <c r="BE230" s="34"/>
      <c r="BF230" s="34"/>
      <c r="BG230" s="34"/>
      <c r="BH230" s="34"/>
      <c r="BI230" s="34"/>
      <c r="BJ230" s="34"/>
      <c r="BK230" s="34"/>
      <c r="BL230" s="34"/>
      <c r="BM230" s="34"/>
      <c r="BN230" s="34"/>
      <c r="BO230" s="34"/>
      <c r="BP230" s="34"/>
      <c r="BQ230" s="34"/>
      <c r="BR230" s="34"/>
      <c r="BS230" s="34"/>
      <c r="BT230" s="34"/>
      <c r="BU230" s="34"/>
      <c r="BV230" s="34"/>
      <c r="BW230" s="34"/>
      <c r="BX230" s="34"/>
      <c r="BY230" s="34"/>
      <c r="BZ230" s="34"/>
      <c r="CA230" s="34"/>
      <c r="CB230" s="34"/>
      <c r="CC230" s="34"/>
      <c r="CD230" s="34"/>
      <c r="CE230" s="34"/>
      <c r="CF230" s="34"/>
      <c r="CG230" s="34"/>
      <c r="CH230" s="34"/>
      <c r="CI230" s="34"/>
      <c r="CJ230" s="34"/>
      <c r="CK230" s="34"/>
      <c r="CL230" s="34"/>
      <c r="CM230" s="34"/>
      <c r="CN230" s="34"/>
      <c r="CO230" s="34"/>
      <c r="CP230" s="34"/>
      <c r="CQ230" s="34"/>
      <c r="CR230" s="34"/>
      <c r="CS230" s="34"/>
      <c r="CT230" s="34"/>
      <c r="CU230" s="34"/>
      <c r="CV230" s="34"/>
      <c r="CW230" s="34"/>
      <c r="CX230" s="34"/>
      <c r="CY230" s="34"/>
      <c r="CZ230" s="34"/>
      <c r="DA230" s="34"/>
      <c r="DB230" s="34"/>
      <c r="DC230" s="34"/>
      <c r="DD230" s="34"/>
      <c r="DE230" s="34"/>
      <c r="DF230" s="34"/>
      <c r="DG230" s="34"/>
      <c r="DH230" s="34"/>
      <c r="DI230" s="34"/>
      <c r="DJ230" s="34"/>
      <c r="DK230" s="34"/>
      <c r="DL230" s="34"/>
      <c r="DM230" s="34"/>
      <c r="DN230" s="34"/>
      <c r="DO230" s="34"/>
      <c r="DP230" s="34"/>
    </row>
    <row r="231" spans="2:120" s="33" customFormat="1">
      <c r="B231" s="137"/>
      <c r="F231" s="197"/>
      <c r="G231" s="198"/>
      <c r="H231" s="151"/>
      <c r="AD231" s="32"/>
      <c r="AE231" s="32"/>
      <c r="AF231" s="32"/>
      <c r="AG231" s="32"/>
      <c r="AH231" s="32"/>
      <c r="AI231" s="32"/>
      <c r="AJ231" s="32"/>
      <c r="AK231" s="32"/>
      <c r="AL231" s="32"/>
      <c r="AM231" s="32"/>
      <c r="AN231" s="32"/>
      <c r="AO231" s="32"/>
      <c r="AP231" s="32"/>
      <c r="AQ231" s="32"/>
      <c r="AR231" s="32"/>
      <c r="AS231" s="32"/>
      <c r="AT231" s="32"/>
      <c r="AU231" s="32"/>
      <c r="AV231" s="32"/>
      <c r="AZ231" s="34"/>
      <c r="BA231" s="34"/>
      <c r="BB231" s="34"/>
      <c r="BC231" s="34"/>
      <c r="BD231" s="34"/>
      <c r="BE231" s="34"/>
      <c r="BF231" s="34"/>
      <c r="BG231" s="34"/>
      <c r="BH231" s="34"/>
      <c r="BI231" s="34"/>
      <c r="BJ231" s="34"/>
      <c r="BK231" s="34"/>
      <c r="BL231" s="34"/>
      <c r="BM231" s="34"/>
      <c r="BN231" s="34"/>
      <c r="BO231" s="34"/>
      <c r="BP231" s="34"/>
      <c r="BQ231" s="34"/>
      <c r="BR231" s="34"/>
      <c r="BS231" s="34"/>
      <c r="BT231" s="34"/>
      <c r="BU231" s="34"/>
      <c r="BV231" s="34"/>
      <c r="BW231" s="34"/>
      <c r="BX231" s="34"/>
      <c r="BY231" s="34"/>
      <c r="BZ231" s="34"/>
      <c r="CA231" s="34"/>
      <c r="CB231" s="34"/>
      <c r="CC231" s="34"/>
      <c r="CD231" s="34"/>
      <c r="CE231" s="34"/>
      <c r="CF231" s="34"/>
      <c r="CG231" s="34"/>
      <c r="CH231" s="34"/>
      <c r="CI231" s="34"/>
      <c r="CJ231" s="34"/>
      <c r="CK231" s="34"/>
      <c r="CL231" s="34"/>
      <c r="CM231" s="34"/>
      <c r="CN231" s="34"/>
      <c r="CO231" s="34"/>
      <c r="CP231" s="34"/>
      <c r="CQ231" s="34"/>
      <c r="CR231" s="34"/>
      <c r="CS231" s="34"/>
      <c r="CT231" s="34"/>
      <c r="CU231" s="34"/>
      <c r="CV231" s="34"/>
      <c r="CW231" s="34"/>
      <c r="CX231" s="34"/>
      <c r="CY231" s="34"/>
      <c r="CZ231" s="34"/>
      <c r="DA231" s="34"/>
      <c r="DB231" s="34"/>
      <c r="DC231" s="34"/>
      <c r="DD231" s="34"/>
      <c r="DE231" s="34"/>
      <c r="DF231" s="34"/>
      <c r="DG231" s="34"/>
      <c r="DH231" s="34"/>
      <c r="DI231" s="34"/>
      <c r="DJ231" s="34"/>
      <c r="DK231" s="34"/>
      <c r="DL231" s="34"/>
      <c r="DM231" s="34"/>
      <c r="DN231" s="34"/>
      <c r="DO231" s="34"/>
      <c r="DP231" s="34"/>
    </row>
    <row r="232" spans="2:120" s="33" customFormat="1">
      <c r="B232" s="137"/>
      <c r="F232" s="197"/>
      <c r="G232" s="198"/>
      <c r="H232" s="151"/>
      <c r="AD232" s="32"/>
      <c r="AE232" s="32"/>
      <c r="AF232" s="32"/>
      <c r="AG232" s="32"/>
      <c r="AH232" s="32"/>
      <c r="AI232" s="32"/>
      <c r="AJ232" s="32"/>
      <c r="AK232" s="32"/>
      <c r="AL232" s="32"/>
      <c r="AM232" s="32"/>
      <c r="AN232" s="32"/>
      <c r="AO232" s="32"/>
      <c r="AP232" s="32"/>
      <c r="AQ232" s="32"/>
      <c r="AR232" s="32"/>
      <c r="AS232" s="32"/>
      <c r="AT232" s="32"/>
      <c r="AU232" s="32"/>
      <c r="AV232" s="32"/>
      <c r="AZ232" s="34"/>
      <c r="BA232" s="34"/>
      <c r="BB232" s="34"/>
      <c r="BC232" s="34"/>
      <c r="BD232" s="34"/>
      <c r="BE232" s="34"/>
      <c r="BF232" s="34"/>
      <c r="BG232" s="34"/>
      <c r="BH232" s="34"/>
      <c r="BI232" s="34"/>
      <c r="BJ232" s="34"/>
      <c r="BK232" s="34"/>
      <c r="BL232" s="34"/>
      <c r="BM232" s="34"/>
      <c r="BN232" s="34"/>
      <c r="BO232" s="34"/>
      <c r="BP232" s="34"/>
      <c r="BQ232" s="34"/>
      <c r="BR232" s="34"/>
      <c r="BS232" s="34"/>
      <c r="BT232" s="34"/>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4"/>
      <c r="CQ232" s="34"/>
      <c r="CR232" s="34"/>
      <c r="CS232" s="34"/>
      <c r="CT232" s="34"/>
      <c r="CU232" s="34"/>
      <c r="CV232" s="34"/>
      <c r="CW232" s="34"/>
      <c r="CX232" s="34"/>
      <c r="CY232" s="34"/>
      <c r="CZ232" s="34"/>
      <c r="DA232" s="34"/>
      <c r="DB232" s="34"/>
      <c r="DC232" s="34"/>
      <c r="DD232" s="34"/>
      <c r="DE232" s="34"/>
      <c r="DF232" s="34"/>
      <c r="DG232" s="34"/>
      <c r="DH232" s="34"/>
      <c r="DI232" s="34"/>
      <c r="DJ232" s="34"/>
      <c r="DK232" s="34"/>
      <c r="DL232" s="34"/>
      <c r="DM232" s="34"/>
      <c r="DN232" s="34"/>
      <c r="DO232" s="34"/>
      <c r="DP232" s="34"/>
    </row>
    <row r="233" spans="2:120" s="33" customFormat="1">
      <c r="B233" s="137"/>
      <c r="F233" s="197"/>
      <c r="G233" s="198"/>
      <c r="H233" s="151"/>
      <c r="AD233" s="32"/>
      <c r="AE233" s="32"/>
      <c r="AF233" s="32"/>
      <c r="AG233" s="32"/>
      <c r="AH233" s="32"/>
      <c r="AI233" s="32"/>
      <c r="AJ233" s="32"/>
      <c r="AK233" s="32"/>
      <c r="AL233" s="32"/>
      <c r="AM233" s="32"/>
      <c r="AN233" s="32"/>
      <c r="AO233" s="32"/>
      <c r="AP233" s="32"/>
      <c r="AQ233" s="32"/>
      <c r="AR233" s="32"/>
      <c r="AS233" s="32"/>
      <c r="AT233" s="32"/>
      <c r="AU233" s="32"/>
      <c r="AV233" s="32"/>
      <c r="AZ233" s="34"/>
      <c r="BA233" s="34"/>
      <c r="BB233" s="34"/>
      <c r="BC233" s="34"/>
      <c r="BD233" s="34"/>
      <c r="BE233" s="34"/>
      <c r="BF233" s="34"/>
      <c r="BG233" s="34"/>
      <c r="BH233" s="34"/>
      <c r="BI233" s="34"/>
      <c r="BJ233" s="34"/>
      <c r="BK233" s="34"/>
      <c r="BL233" s="34"/>
      <c r="BM233" s="34"/>
      <c r="BN233" s="34"/>
      <c r="BO233" s="34"/>
      <c r="BP233" s="34"/>
      <c r="BQ233" s="34"/>
      <c r="BR233" s="34"/>
      <c r="BS233" s="34"/>
      <c r="BT233" s="34"/>
      <c r="BU233" s="34"/>
      <c r="BV233" s="34"/>
      <c r="BW233" s="34"/>
      <c r="BX233" s="34"/>
      <c r="BY233" s="34"/>
      <c r="BZ233" s="34"/>
      <c r="CA233" s="34"/>
      <c r="CB233" s="34"/>
      <c r="CC233" s="34"/>
      <c r="CD233" s="34"/>
      <c r="CE233" s="34"/>
      <c r="CF233" s="34"/>
      <c r="CG233" s="34"/>
      <c r="CH233" s="34"/>
      <c r="CI233" s="34"/>
      <c r="CJ233" s="34"/>
      <c r="CK233" s="34"/>
      <c r="CL233" s="34"/>
      <c r="CM233" s="34"/>
      <c r="CN233" s="34"/>
      <c r="CO233" s="34"/>
      <c r="CP233" s="34"/>
      <c r="CQ233" s="34"/>
      <c r="CR233" s="34"/>
      <c r="CS233" s="34"/>
      <c r="CT233" s="34"/>
      <c r="CU233" s="34"/>
      <c r="CV233" s="34"/>
      <c r="CW233" s="34"/>
      <c r="CX233" s="34"/>
      <c r="CY233" s="34"/>
      <c r="CZ233" s="34"/>
      <c r="DA233" s="34"/>
      <c r="DB233" s="34"/>
      <c r="DC233" s="34"/>
      <c r="DD233" s="34"/>
      <c r="DE233" s="34"/>
      <c r="DF233" s="34"/>
      <c r="DG233" s="34"/>
      <c r="DH233" s="34"/>
      <c r="DI233" s="34"/>
      <c r="DJ233" s="34"/>
      <c r="DK233" s="34"/>
      <c r="DL233" s="34"/>
      <c r="DM233" s="34"/>
      <c r="DN233" s="34"/>
      <c r="DO233" s="34"/>
      <c r="DP233" s="34"/>
    </row>
    <row r="234" spans="2:120" s="33" customFormat="1">
      <c r="B234" s="137"/>
      <c r="F234" s="197"/>
      <c r="G234" s="198"/>
      <c r="H234" s="151"/>
      <c r="AD234" s="32"/>
      <c r="AE234" s="32"/>
      <c r="AF234" s="32"/>
      <c r="AG234" s="32"/>
      <c r="AH234" s="32"/>
      <c r="AI234" s="32"/>
      <c r="AJ234" s="32"/>
      <c r="AK234" s="32"/>
      <c r="AL234" s="32"/>
      <c r="AM234" s="32"/>
      <c r="AN234" s="32"/>
      <c r="AO234" s="32"/>
      <c r="AP234" s="32"/>
      <c r="AQ234" s="32"/>
      <c r="AR234" s="32"/>
      <c r="AS234" s="32"/>
      <c r="AT234" s="32"/>
      <c r="AU234" s="32"/>
      <c r="AV234" s="32"/>
      <c r="AZ234" s="34"/>
      <c r="BA234" s="34"/>
      <c r="BB234" s="34"/>
      <c r="BC234" s="34"/>
      <c r="BD234" s="34"/>
      <c r="BE234" s="34"/>
      <c r="BF234" s="34"/>
      <c r="BG234" s="34"/>
      <c r="BH234" s="34"/>
      <c r="BI234" s="34"/>
      <c r="BJ234" s="34"/>
      <c r="BK234" s="34"/>
      <c r="BL234" s="34"/>
      <c r="BM234" s="34"/>
      <c r="BN234" s="34"/>
      <c r="BO234" s="34"/>
      <c r="BP234" s="34"/>
      <c r="BQ234" s="34"/>
      <c r="BR234" s="34"/>
      <c r="BS234" s="34"/>
      <c r="BT234" s="34"/>
      <c r="BU234" s="34"/>
      <c r="BV234" s="34"/>
      <c r="BW234" s="34"/>
      <c r="BX234" s="34"/>
      <c r="BY234" s="34"/>
      <c r="BZ234" s="34"/>
      <c r="CA234" s="34"/>
      <c r="CB234" s="34"/>
      <c r="CC234" s="34"/>
      <c r="CD234" s="34"/>
      <c r="CE234" s="34"/>
      <c r="CF234" s="34"/>
      <c r="CG234" s="34"/>
      <c r="CH234" s="34"/>
      <c r="CI234" s="34"/>
      <c r="CJ234" s="34"/>
      <c r="CK234" s="34"/>
      <c r="CL234" s="34"/>
      <c r="CM234" s="34"/>
      <c r="CN234" s="34"/>
      <c r="CO234" s="34"/>
      <c r="CP234" s="34"/>
      <c r="CQ234" s="34"/>
      <c r="CR234" s="34"/>
      <c r="CS234" s="34"/>
      <c r="CT234" s="34"/>
      <c r="CU234" s="34"/>
      <c r="CV234" s="34"/>
      <c r="CW234" s="34"/>
      <c r="CX234" s="34"/>
      <c r="CY234" s="34"/>
      <c r="CZ234" s="34"/>
      <c r="DA234" s="34"/>
      <c r="DB234" s="34"/>
      <c r="DC234" s="34"/>
      <c r="DD234" s="34"/>
      <c r="DE234" s="34"/>
      <c r="DF234" s="34"/>
      <c r="DG234" s="34"/>
      <c r="DH234" s="34"/>
      <c r="DI234" s="34"/>
      <c r="DJ234" s="34"/>
      <c r="DK234" s="34"/>
      <c r="DL234" s="34"/>
      <c r="DM234" s="34"/>
      <c r="DN234" s="34"/>
      <c r="DO234" s="34"/>
      <c r="DP234" s="34"/>
    </row>
    <row r="235" spans="2:120" s="33" customFormat="1">
      <c r="B235" s="137"/>
      <c r="F235" s="197"/>
      <c r="G235" s="198"/>
      <c r="H235" s="151"/>
      <c r="AD235" s="32"/>
      <c r="AE235" s="32"/>
      <c r="AF235" s="32"/>
      <c r="AG235" s="32"/>
      <c r="AH235" s="32"/>
      <c r="AI235" s="32"/>
      <c r="AJ235" s="32"/>
      <c r="AK235" s="32"/>
      <c r="AL235" s="32"/>
      <c r="AM235" s="32"/>
      <c r="AN235" s="32"/>
      <c r="AO235" s="32"/>
      <c r="AP235" s="32"/>
      <c r="AQ235" s="32"/>
      <c r="AR235" s="32"/>
      <c r="AS235" s="32"/>
      <c r="AT235" s="32"/>
      <c r="AU235" s="32"/>
      <c r="AV235" s="32"/>
      <c r="AZ235" s="34"/>
      <c r="BA235" s="34"/>
      <c r="BB235" s="34"/>
      <c r="BC235" s="34"/>
      <c r="BD235" s="34"/>
      <c r="BE235" s="34"/>
      <c r="BF235" s="34"/>
      <c r="BG235" s="34"/>
      <c r="BH235" s="34"/>
      <c r="BI235" s="34"/>
      <c r="BJ235" s="34"/>
      <c r="BK235" s="34"/>
      <c r="BL235" s="34"/>
      <c r="BM235" s="34"/>
      <c r="BN235" s="34"/>
      <c r="BO235" s="34"/>
      <c r="BP235" s="34"/>
      <c r="BQ235" s="34"/>
      <c r="BR235" s="34"/>
      <c r="BS235" s="34"/>
      <c r="BT235" s="34"/>
      <c r="BU235" s="34"/>
      <c r="BV235" s="34"/>
      <c r="BW235" s="34"/>
      <c r="BX235" s="34"/>
      <c r="BY235" s="34"/>
      <c r="BZ235" s="34"/>
      <c r="CA235" s="34"/>
      <c r="CB235" s="34"/>
      <c r="CC235" s="34"/>
      <c r="CD235" s="34"/>
      <c r="CE235" s="34"/>
      <c r="CF235" s="34"/>
      <c r="CG235" s="34"/>
      <c r="CH235" s="34"/>
      <c r="CI235" s="34"/>
      <c r="CJ235" s="34"/>
      <c r="CK235" s="34"/>
      <c r="CL235" s="34"/>
      <c r="CM235" s="34"/>
      <c r="CN235" s="34"/>
      <c r="CO235" s="34"/>
      <c r="CP235" s="34"/>
      <c r="CQ235" s="34"/>
      <c r="CR235" s="34"/>
      <c r="CS235" s="34"/>
      <c r="CT235" s="34"/>
      <c r="CU235" s="34"/>
      <c r="CV235" s="34"/>
      <c r="CW235" s="34"/>
      <c r="CX235" s="34"/>
      <c r="CY235" s="34"/>
      <c r="CZ235" s="34"/>
      <c r="DA235" s="34"/>
      <c r="DB235" s="34"/>
      <c r="DC235" s="34"/>
      <c r="DD235" s="34"/>
      <c r="DE235" s="34"/>
      <c r="DF235" s="34"/>
      <c r="DG235" s="34"/>
      <c r="DH235" s="34"/>
      <c r="DI235" s="34"/>
      <c r="DJ235" s="34"/>
      <c r="DK235" s="34"/>
      <c r="DL235" s="34"/>
      <c r="DM235" s="34"/>
      <c r="DN235" s="34"/>
      <c r="DO235" s="34"/>
      <c r="DP235" s="34"/>
    </row>
    <row r="236" spans="2:120" s="33" customFormat="1">
      <c r="B236" s="137"/>
      <c r="F236" s="197"/>
      <c r="G236" s="198"/>
      <c r="H236" s="151"/>
      <c r="AD236" s="32"/>
      <c r="AE236" s="32"/>
      <c r="AF236" s="32"/>
      <c r="AG236" s="32"/>
      <c r="AH236" s="32"/>
      <c r="AI236" s="32"/>
      <c r="AJ236" s="32"/>
      <c r="AK236" s="32"/>
      <c r="AL236" s="32"/>
      <c r="AM236" s="32"/>
      <c r="AN236" s="32"/>
      <c r="AO236" s="32"/>
      <c r="AP236" s="32"/>
      <c r="AQ236" s="32"/>
      <c r="AR236" s="32"/>
      <c r="AS236" s="32"/>
      <c r="AT236" s="32"/>
      <c r="AU236" s="32"/>
      <c r="AV236" s="32"/>
      <c r="AZ236" s="34"/>
      <c r="BA236" s="34"/>
      <c r="BB236" s="34"/>
      <c r="BC236" s="34"/>
      <c r="BD236" s="34"/>
      <c r="BE236" s="34"/>
      <c r="BF236" s="34"/>
      <c r="BG236" s="34"/>
      <c r="BH236" s="34"/>
      <c r="BI236" s="34"/>
      <c r="BJ236" s="34"/>
      <c r="BK236" s="34"/>
      <c r="BL236" s="34"/>
      <c r="BM236" s="34"/>
      <c r="BN236" s="34"/>
      <c r="BO236" s="34"/>
      <c r="BP236" s="34"/>
      <c r="BQ236" s="34"/>
      <c r="BR236" s="34"/>
      <c r="BS236" s="34"/>
      <c r="BT236" s="34"/>
      <c r="BU236" s="34"/>
      <c r="BV236" s="34"/>
      <c r="BW236" s="34"/>
      <c r="BX236" s="34"/>
      <c r="BY236" s="34"/>
      <c r="BZ236" s="34"/>
      <c r="CA236" s="34"/>
      <c r="CB236" s="34"/>
      <c r="CC236" s="34"/>
      <c r="CD236" s="34"/>
      <c r="CE236" s="34"/>
      <c r="CF236" s="34"/>
      <c r="CG236" s="34"/>
      <c r="CH236" s="34"/>
      <c r="CI236" s="34"/>
      <c r="CJ236" s="34"/>
      <c r="CK236" s="34"/>
      <c r="CL236" s="34"/>
      <c r="CM236" s="34"/>
      <c r="CN236" s="34"/>
      <c r="CO236" s="34"/>
      <c r="CP236" s="34"/>
      <c r="CQ236" s="34"/>
      <c r="CR236" s="34"/>
      <c r="CS236" s="34"/>
      <c r="CT236" s="34"/>
      <c r="CU236" s="34"/>
      <c r="CV236" s="34"/>
      <c r="CW236" s="34"/>
      <c r="CX236" s="34"/>
      <c r="CY236" s="34"/>
      <c r="CZ236" s="34"/>
      <c r="DA236" s="34"/>
      <c r="DB236" s="34"/>
      <c r="DC236" s="34"/>
      <c r="DD236" s="34"/>
      <c r="DE236" s="34"/>
      <c r="DF236" s="34"/>
      <c r="DG236" s="34"/>
      <c r="DH236" s="34"/>
      <c r="DI236" s="34"/>
      <c r="DJ236" s="34"/>
      <c r="DK236" s="34"/>
      <c r="DL236" s="34"/>
      <c r="DM236" s="34"/>
      <c r="DN236" s="34"/>
      <c r="DO236" s="34"/>
      <c r="DP236" s="34"/>
    </row>
    <row r="237" spans="2:120" s="33" customFormat="1">
      <c r="B237" s="137"/>
      <c r="F237" s="197"/>
      <c r="G237" s="198"/>
      <c r="H237" s="151"/>
      <c r="AD237" s="32"/>
      <c r="AE237" s="32"/>
      <c r="AF237" s="32"/>
      <c r="AG237" s="32"/>
      <c r="AH237" s="32"/>
      <c r="AI237" s="32"/>
      <c r="AJ237" s="32"/>
      <c r="AK237" s="32"/>
      <c r="AL237" s="32"/>
      <c r="AM237" s="32"/>
      <c r="AN237" s="32"/>
      <c r="AO237" s="32"/>
      <c r="AP237" s="32"/>
      <c r="AQ237" s="32"/>
      <c r="AR237" s="32"/>
      <c r="AS237" s="32"/>
      <c r="AT237" s="32"/>
      <c r="AU237" s="32"/>
      <c r="AV237" s="32"/>
      <c r="AZ237" s="34"/>
      <c r="BA237" s="34"/>
      <c r="BB237" s="34"/>
      <c r="BC237" s="34"/>
      <c r="BD237" s="34"/>
      <c r="BE237" s="34"/>
      <c r="BF237" s="34"/>
      <c r="BG237" s="34"/>
      <c r="BH237" s="34"/>
      <c r="BI237" s="34"/>
      <c r="BJ237" s="34"/>
      <c r="BK237" s="34"/>
      <c r="BL237" s="34"/>
      <c r="BM237" s="34"/>
      <c r="BN237" s="34"/>
      <c r="BO237" s="34"/>
      <c r="BP237" s="34"/>
      <c r="BQ237" s="34"/>
      <c r="BR237" s="34"/>
      <c r="BS237" s="34"/>
      <c r="BT237" s="34"/>
      <c r="BU237" s="34"/>
      <c r="BV237" s="34"/>
      <c r="BW237" s="34"/>
      <c r="BX237" s="34"/>
      <c r="BY237" s="34"/>
      <c r="BZ237" s="34"/>
      <c r="CA237" s="34"/>
      <c r="CB237" s="34"/>
      <c r="CC237" s="34"/>
      <c r="CD237" s="34"/>
      <c r="CE237" s="34"/>
      <c r="CF237" s="34"/>
      <c r="CG237" s="34"/>
      <c r="CH237" s="34"/>
      <c r="CI237" s="34"/>
      <c r="CJ237" s="34"/>
      <c r="CK237" s="34"/>
      <c r="CL237" s="34"/>
      <c r="CM237" s="34"/>
      <c r="CN237" s="34"/>
      <c r="CO237" s="34"/>
      <c r="CP237" s="34"/>
      <c r="CQ237" s="34"/>
      <c r="CR237" s="34"/>
      <c r="CS237" s="34"/>
      <c r="CT237" s="34"/>
      <c r="CU237" s="34"/>
      <c r="CV237" s="34"/>
      <c r="CW237" s="34"/>
      <c r="CX237" s="34"/>
      <c r="CY237" s="34"/>
      <c r="CZ237" s="34"/>
      <c r="DA237" s="34"/>
      <c r="DB237" s="34"/>
      <c r="DC237" s="34"/>
      <c r="DD237" s="34"/>
      <c r="DE237" s="34"/>
      <c r="DF237" s="34"/>
      <c r="DG237" s="34"/>
      <c r="DH237" s="34"/>
      <c r="DI237" s="34"/>
      <c r="DJ237" s="34"/>
      <c r="DK237" s="34"/>
      <c r="DL237" s="34"/>
      <c r="DM237" s="34"/>
      <c r="DN237" s="34"/>
      <c r="DO237" s="34"/>
      <c r="DP237" s="34"/>
    </row>
    <row r="238" spans="2:120" s="33" customFormat="1">
      <c r="B238" s="137"/>
      <c r="F238" s="197"/>
      <c r="G238" s="198"/>
      <c r="H238" s="151"/>
      <c r="AD238" s="32"/>
      <c r="AE238" s="32"/>
      <c r="AF238" s="32"/>
      <c r="AG238" s="32"/>
      <c r="AH238" s="32"/>
      <c r="AI238" s="32"/>
      <c r="AJ238" s="32"/>
      <c r="AK238" s="32"/>
      <c r="AL238" s="32"/>
      <c r="AM238" s="32"/>
      <c r="AN238" s="32"/>
      <c r="AO238" s="32"/>
      <c r="AP238" s="32"/>
      <c r="AQ238" s="32"/>
      <c r="AR238" s="32"/>
      <c r="AS238" s="32"/>
      <c r="AT238" s="32"/>
      <c r="AU238" s="32"/>
      <c r="AV238" s="32"/>
      <c r="AZ238" s="34"/>
      <c r="BA238" s="34"/>
      <c r="BB238" s="34"/>
      <c r="BC238" s="34"/>
      <c r="BD238" s="34"/>
      <c r="BE238" s="34"/>
      <c r="BF238" s="34"/>
      <c r="BG238" s="34"/>
      <c r="BH238" s="34"/>
      <c r="BI238" s="34"/>
      <c r="BJ238" s="34"/>
      <c r="BK238" s="34"/>
      <c r="BL238" s="34"/>
      <c r="BM238" s="34"/>
      <c r="BN238" s="34"/>
      <c r="BO238" s="34"/>
      <c r="BP238" s="34"/>
      <c r="BQ238" s="34"/>
      <c r="BR238" s="34"/>
      <c r="BS238" s="34"/>
      <c r="BT238" s="34"/>
      <c r="BU238" s="34"/>
      <c r="BV238" s="34"/>
      <c r="BW238" s="34"/>
      <c r="BX238" s="34"/>
      <c r="BY238" s="34"/>
      <c r="BZ238" s="34"/>
      <c r="CA238" s="34"/>
      <c r="CB238" s="34"/>
      <c r="CC238" s="34"/>
      <c r="CD238" s="34"/>
      <c r="CE238" s="34"/>
      <c r="CF238" s="34"/>
      <c r="CG238" s="34"/>
      <c r="CH238" s="34"/>
      <c r="CI238" s="34"/>
      <c r="CJ238" s="34"/>
      <c r="CK238" s="34"/>
      <c r="CL238" s="34"/>
      <c r="CM238" s="34"/>
      <c r="CN238" s="34"/>
      <c r="CO238" s="34"/>
      <c r="CP238" s="34"/>
      <c r="CQ238" s="34"/>
      <c r="CR238" s="34"/>
      <c r="CS238" s="34"/>
      <c r="CT238" s="34"/>
      <c r="CU238" s="34"/>
      <c r="CV238" s="34"/>
      <c r="CW238" s="34"/>
      <c r="CX238" s="34"/>
      <c r="CY238" s="34"/>
      <c r="CZ238" s="34"/>
      <c r="DA238" s="34"/>
      <c r="DB238" s="34"/>
      <c r="DC238" s="34"/>
      <c r="DD238" s="34"/>
      <c r="DE238" s="34"/>
      <c r="DF238" s="34"/>
      <c r="DG238" s="34"/>
      <c r="DH238" s="34"/>
      <c r="DI238" s="34"/>
      <c r="DJ238" s="34"/>
      <c r="DK238" s="34"/>
      <c r="DL238" s="34"/>
      <c r="DM238" s="34"/>
      <c r="DN238" s="34"/>
      <c r="DO238" s="34"/>
      <c r="DP238" s="34"/>
    </row>
    <row r="239" spans="2:120" s="33" customFormat="1">
      <c r="B239" s="137"/>
      <c r="F239" s="197"/>
      <c r="G239" s="198"/>
      <c r="H239" s="151"/>
      <c r="AD239" s="32"/>
      <c r="AE239" s="32"/>
      <c r="AF239" s="32"/>
      <c r="AG239" s="32"/>
      <c r="AH239" s="32"/>
      <c r="AI239" s="32"/>
      <c r="AJ239" s="32"/>
      <c r="AK239" s="32"/>
      <c r="AL239" s="32"/>
      <c r="AM239" s="32"/>
      <c r="AN239" s="32"/>
      <c r="AO239" s="32"/>
      <c r="AP239" s="32"/>
      <c r="AQ239" s="32"/>
      <c r="AR239" s="32"/>
      <c r="AS239" s="32"/>
      <c r="AT239" s="32"/>
      <c r="AU239" s="32"/>
      <c r="AV239" s="32"/>
      <c r="AZ239" s="34"/>
      <c r="BA239" s="34"/>
      <c r="BB239" s="34"/>
      <c r="BC239" s="34"/>
      <c r="BD239" s="34"/>
      <c r="BE239" s="34"/>
      <c r="BF239" s="34"/>
      <c r="BG239" s="34"/>
      <c r="BH239" s="34"/>
      <c r="BI239" s="34"/>
      <c r="BJ239" s="34"/>
      <c r="BK239" s="34"/>
      <c r="BL239" s="34"/>
      <c r="BM239" s="34"/>
      <c r="BN239" s="34"/>
      <c r="BO239" s="34"/>
      <c r="BP239" s="34"/>
      <c r="BQ239" s="34"/>
      <c r="BR239" s="34"/>
      <c r="BS239" s="34"/>
      <c r="BT239" s="34"/>
      <c r="BU239" s="34"/>
      <c r="BV239" s="34"/>
      <c r="BW239" s="34"/>
      <c r="BX239" s="34"/>
      <c r="BY239" s="34"/>
      <c r="BZ239" s="34"/>
      <c r="CA239" s="34"/>
      <c r="CB239" s="34"/>
      <c r="CC239" s="34"/>
      <c r="CD239" s="34"/>
      <c r="CE239" s="34"/>
      <c r="CF239" s="34"/>
      <c r="CG239" s="34"/>
      <c r="CH239" s="34"/>
      <c r="CI239" s="34"/>
      <c r="CJ239" s="34"/>
      <c r="CK239" s="34"/>
      <c r="CL239" s="34"/>
      <c r="CM239" s="34"/>
      <c r="CN239" s="34"/>
      <c r="CO239" s="34"/>
      <c r="CP239" s="34"/>
      <c r="CQ239" s="34"/>
      <c r="CR239" s="34"/>
      <c r="CS239" s="34"/>
      <c r="CT239" s="34"/>
      <c r="CU239" s="34"/>
      <c r="CV239" s="34"/>
      <c r="CW239" s="34"/>
      <c r="CX239" s="34"/>
      <c r="CY239" s="34"/>
      <c r="CZ239" s="34"/>
      <c r="DA239" s="34"/>
      <c r="DB239" s="34"/>
      <c r="DC239" s="34"/>
      <c r="DD239" s="34"/>
      <c r="DE239" s="34"/>
      <c r="DF239" s="34"/>
      <c r="DG239" s="34"/>
      <c r="DH239" s="34"/>
      <c r="DI239" s="34"/>
      <c r="DJ239" s="34"/>
      <c r="DK239" s="34"/>
      <c r="DL239" s="34"/>
      <c r="DM239" s="34"/>
      <c r="DN239" s="34"/>
      <c r="DO239" s="34"/>
      <c r="DP239" s="34"/>
    </row>
    <row r="240" spans="2:120" s="33" customFormat="1">
      <c r="B240" s="137"/>
      <c r="F240" s="197"/>
      <c r="G240" s="198"/>
      <c r="H240" s="151"/>
      <c r="AD240" s="32"/>
      <c r="AE240" s="32"/>
      <c r="AF240" s="32"/>
      <c r="AG240" s="32"/>
      <c r="AH240" s="32"/>
      <c r="AI240" s="32"/>
      <c r="AJ240" s="32"/>
      <c r="AK240" s="32"/>
      <c r="AL240" s="32"/>
      <c r="AM240" s="32"/>
      <c r="AN240" s="32"/>
      <c r="AO240" s="32"/>
      <c r="AP240" s="32"/>
      <c r="AQ240" s="32"/>
      <c r="AR240" s="32"/>
      <c r="AS240" s="32"/>
      <c r="AT240" s="32"/>
      <c r="AU240" s="32"/>
      <c r="AV240" s="32"/>
      <c r="AZ240" s="34"/>
      <c r="BA240" s="34"/>
      <c r="BB240" s="34"/>
      <c r="BC240" s="34"/>
      <c r="BD240" s="34"/>
      <c r="BE240" s="34"/>
      <c r="BF240" s="34"/>
      <c r="BG240" s="34"/>
      <c r="BH240" s="34"/>
      <c r="BI240" s="34"/>
      <c r="BJ240" s="34"/>
      <c r="BK240" s="34"/>
      <c r="BL240" s="34"/>
      <c r="BM240" s="34"/>
      <c r="BN240" s="34"/>
      <c r="BO240" s="34"/>
      <c r="BP240" s="34"/>
      <c r="BQ240" s="34"/>
      <c r="BR240" s="34"/>
      <c r="BS240" s="34"/>
      <c r="BT240" s="34"/>
      <c r="BU240" s="34"/>
      <c r="BV240" s="34"/>
      <c r="BW240" s="34"/>
      <c r="BX240" s="34"/>
      <c r="BY240" s="34"/>
      <c r="BZ240" s="34"/>
      <c r="CA240" s="34"/>
      <c r="CB240" s="34"/>
      <c r="CC240" s="34"/>
      <c r="CD240" s="34"/>
      <c r="CE240" s="34"/>
      <c r="CF240" s="34"/>
      <c r="CG240" s="34"/>
      <c r="CH240" s="34"/>
      <c r="CI240" s="34"/>
      <c r="CJ240" s="34"/>
      <c r="CK240" s="34"/>
      <c r="CL240" s="34"/>
      <c r="CM240" s="34"/>
      <c r="CN240" s="34"/>
      <c r="CO240" s="34"/>
      <c r="CP240" s="34"/>
      <c r="CQ240" s="34"/>
      <c r="CR240" s="34"/>
      <c r="CS240" s="34"/>
      <c r="CT240" s="34"/>
      <c r="CU240" s="34"/>
      <c r="CV240" s="34"/>
      <c r="CW240" s="34"/>
      <c r="CX240" s="34"/>
      <c r="CY240" s="34"/>
      <c r="CZ240" s="34"/>
      <c r="DA240" s="34"/>
      <c r="DB240" s="34"/>
      <c r="DC240" s="34"/>
      <c r="DD240" s="34"/>
      <c r="DE240" s="34"/>
      <c r="DF240" s="34"/>
      <c r="DG240" s="34"/>
      <c r="DH240" s="34"/>
      <c r="DI240" s="34"/>
      <c r="DJ240" s="34"/>
      <c r="DK240" s="34"/>
      <c r="DL240" s="34"/>
      <c r="DM240" s="34"/>
      <c r="DN240" s="34"/>
      <c r="DO240" s="34"/>
      <c r="DP240" s="34"/>
    </row>
    <row r="241" spans="2:120" s="33" customFormat="1">
      <c r="B241" s="137"/>
      <c r="F241" s="197"/>
      <c r="G241" s="198"/>
      <c r="H241" s="151"/>
      <c r="AD241" s="32"/>
      <c r="AE241" s="32"/>
      <c r="AF241" s="32"/>
      <c r="AG241" s="32"/>
      <c r="AH241" s="32"/>
      <c r="AI241" s="32"/>
      <c r="AJ241" s="32"/>
      <c r="AK241" s="32"/>
      <c r="AL241" s="32"/>
      <c r="AM241" s="32"/>
      <c r="AN241" s="32"/>
      <c r="AO241" s="32"/>
      <c r="AP241" s="32"/>
      <c r="AQ241" s="32"/>
      <c r="AR241" s="32"/>
      <c r="AS241" s="32"/>
      <c r="AT241" s="32"/>
      <c r="AU241" s="32"/>
      <c r="AV241" s="32"/>
      <c r="AZ241" s="34"/>
      <c r="BA241" s="34"/>
      <c r="BB241" s="34"/>
      <c r="BC241" s="34"/>
      <c r="BD241" s="34"/>
      <c r="BE241" s="34"/>
      <c r="BF241" s="34"/>
      <c r="BG241" s="34"/>
      <c r="BH241" s="34"/>
      <c r="BI241" s="34"/>
      <c r="BJ241" s="34"/>
      <c r="BK241" s="34"/>
      <c r="BL241" s="34"/>
      <c r="BM241" s="34"/>
      <c r="BN241" s="34"/>
      <c r="BO241" s="34"/>
      <c r="BP241" s="34"/>
      <c r="BQ241" s="34"/>
      <c r="BR241" s="34"/>
      <c r="BS241" s="34"/>
      <c r="BT241" s="34"/>
      <c r="BU241" s="34"/>
      <c r="BV241" s="34"/>
      <c r="BW241" s="34"/>
      <c r="BX241" s="34"/>
      <c r="BY241" s="34"/>
      <c r="BZ241" s="34"/>
      <c r="CA241" s="34"/>
      <c r="CB241" s="34"/>
      <c r="CC241" s="34"/>
      <c r="CD241" s="34"/>
      <c r="CE241" s="34"/>
      <c r="CF241" s="34"/>
      <c r="CG241" s="34"/>
      <c r="CH241" s="34"/>
      <c r="CI241" s="34"/>
      <c r="CJ241" s="34"/>
      <c r="CK241" s="34"/>
      <c r="CL241" s="34"/>
      <c r="CM241" s="34"/>
      <c r="CN241" s="34"/>
      <c r="CO241" s="34"/>
      <c r="CP241" s="34"/>
      <c r="CQ241" s="34"/>
      <c r="CR241" s="34"/>
      <c r="CS241" s="34"/>
      <c r="CT241" s="34"/>
      <c r="CU241" s="34"/>
      <c r="CV241" s="34"/>
      <c r="CW241" s="34"/>
      <c r="CX241" s="34"/>
      <c r="CY241" s="34"/>
      <c r="CZ241" s="34"/>
      <c r="DA241" s="34"/>
      <c r="DB241" s="34"/>
      <c r="DC241" s="34"/>
      <c r="DD241" s="34"/>
      <c r="DE241" s="34"/>
      <c r="DF241" s="34"/>
      <c r="DG241" s="34"/>
      <c r="DH241" s="34"/>
      <c r="DI241" s="34"/>
      <c r="DJ241" s="34"/>
      <c r="DK241" s="34"/>
      <c r="DL241" s="34"/>
      <c r="DM241" s="34"/>
      <c r="DN241" s="34"/>
      <c r="DO241" s="34"/>
      <c r="DP241" s="34"/>
    </row>
    <row r="242" spans="2:120" s="33" customFormat="1">
      <c r="B242" s="137"/>
      <c r="F242" s="197"/>
      <c r="G242" s="198"/>
      <c r="H242" s="151"/>
      <c r="AD242" s="32"/>
      <c r="AE242" s="32"/>
      <c r="AF242" s="32"/>
      <c r="AG242" s="32"/>
      <c r="AH242" s="32"/>
      <c r="AI242" s="32"/>
      <c r="AJ242" s="32"/>
      <c r="AK242" s="32"/>
      <c r="AL242" s="32"/>
      <c r="AM242" s="32"/>
      <c r="AN242" s="32"/>
      <c r="AO242" s="32"/>
      <c r="AP242" s="32"/>
      <c r="AQ242" s="32"/>
      <c r="AR242" s="32"/>
      <c r="AS242" s="32"/>
      <c r="AT242" s="32"/>
      <c r="AU242" s="32"/>
      <c r="AV242" s="32"/>
      <c r="AZ242" s="34"/>
      <c r="BA242" s="34"/>
      <c r="BB242" s="34"/>
      <c r="BC242" s="34"/>
      <c r="BD242" s="34"/>
      <c r="BE242" s="34"/>
      <c r="BF242" s="34"/>
      <c r="BG242" s="34"/>
      <c r="BH242" s="34"/>
      <c r="BI242" s="34"/>
      <c r="BJ242" s="34"/>
      <c r="BK242" s="34"/>
      <c r="BL242" s="34"/>
      <c r="BM242" s="34"/>
      <c r="BN242" s="34"/>
      <c r="BO242" s="34"/>
      <c r="BP242" s="34"/>
      <c r="BQ242" s="34"/>
      <c r="BR242" s="34"/>
      <c r="BS242" s="34"/>
      <c r="BT242" s="34"/>
      <c r="BU242" s="34"/>
      <c r="BV242" s="34"/>
      <c r="BW242" s="34"/>
      <c r="BX242" s="34"/>
      <c r="BY242" s="34"/>
      <c r="BZ242" s="34"/>
      <c r="CA242" s="34"/>
      <c r="CB242" s="34"/>
      <c r="CC242" s="34"/>
      <c r="CD242" s="34"/>
      <c r="CE242" s="34"/>
      <c r="CF242" s="34"/>
      <c r="CG242" s="34"/>
      <c r="CH242" s="34"/>
      <c r="CI242" s="34"/>
      <c r="CJ242" s="34"/>
      <c r="CK242" s="34"/>
      <c r="CL242" s="34"/>
      <c r="CM242" s="34"/>
      <c r="CN242" s="34"/>
      <c r="CO242" s="34"/>
      <c r="CP242" s="34"/>
      <c r="CQ242" s="34"/>
      <c r="CR242" s="34"/>
      <c r="CS242" s="34"/>
      <c r="CT242" s="34"/>
      <c r="CU242" s="34"/>
      <c r="CV242" s="34"/>
      <c r="CW242" s="34"/>
      <c r="CX242" s="34"/>
      <c r="CY242" s="34"/>
      <c r="CZ242" s="34"/>
      <c r="DA242" s="34"/>
      <c r="DB242" s="34"/>
      <c r="DC242" s="34"/>
      <c r="DD242" s="34"/>
      <c r="DE242" s="34"/>
      <c r="DF242" s="34"/>
      <c r="DG242" s="34"/>
      <c r="DH242" s="34"/>
      <c r="DI242" s="34"/>
      <c r="DJ242" s="34"/>
      <c r="DK242" s="34"/>
      <c r="DL242" s="34"/>
      <c r="DM242" s="34"/>
      <c r="DN242" s="34"/>
      <c r="DO242" s="34"/>
      <c r="DP242" s="34"/>
    </row>
    <row r="243" spans="2:120" s="33" customFormat="1">
      <c r="B243" s="137"/>
      <c r="F243" s="197"/>
      <c r="G243" s="198"/>
      <c r="H243" s="151"/>
      <c r="AD243" s="32"/>
      <c r="AE243" s="32"/>
      <c r="AF243" s="32"/>
      <c r="AG243" s="32"/>
      <c r="AH243" s="32"/>
      <c r="AI243" s="32"/>
      <c r="AJ243" s="32"/>
      <c r="AK243" s="32"/>
      <c r="AL243" s="32"/>
      <c r="AM243" s="32"/>
      <c r="AN243" s="32"/>
      <c r="AO243" s="32"/>
      <c r="AP243" s="32"/>
      <c r="AQ243" s="32"/>
      <c r="AR243" s="32"/>
      <c r="AS243" s="32"/>
      <c r="AT243" s="32"/>
      <c r="AU243" s="32"/>
      <c r="AV243" s="32"/>
      <c r="AZ243" s="34"/>
      <c r="BA243" s="34"/>
      <c r="BB243" s="34"/>
      <c r="BC243" s="34"/>
      <c r="BD243" s="34"/>
      <c r="BE243" s="34"/>
      <c r="BF243" s="34"/>
      <c r="BG243" s="34"/>
      <c r="BH243" s="34"/>
      <c r="BI243" s="34"/>
      <c r="BJ243" s="34"/>
      <c r="BK243" s="34"/>
      <c r="BL243" s="34"/>
      <c r="BM243" s="34"/>
      <c r="BN243" s="34"/>
      <c r="BO243" s="34"/>
      <c r="BP243" s="34"/>
      <c r="BQ243" s="34"/>
      <c r="BR243" s="34"/>
      <c r="BS243" s="34"/>
      <c r="BT243" s="34"/>
      <c r="BU243" s="34"/>
      <c r="BV243" s="34"/>
      <c r="BW243" s="34"/>
      <c r="BX243" s="34"/>
      <c r="BY243" s="34"/>
      <c r="BZ243" s="34"/>
      <c r="CA243" s="34"/>
      <c r="CB243" s="34"/>
      <c r="CC243" s="34"/>
      <c r="CD243" s="34"/>
      <c r="CE243" s="34"/>
      <c r="CF243" s="34"/>
      <c r="CG243" s="34"/>
      <c r="CH243" s="34"/>
      <c r="CI243" s="34"/>
      <c r="CJ243" s="34"/>
      <c r="CK243" s="34"/>
      <c r="CL243" s="34"/>
      <c r="CM243" s="34"/>
      <c r="CN243" s="34"/>
      <c r="CO243" s="34"/>
      <c r="CP243" s="34"/>
      <c r="CQ243" s="34"/>
      <c r="CR243" s="34"/>
      <c r="CS243" s="34"/>
      <c r="CT243" s="34"/>
      <c r="CU243" s="34"/>
      <c r="CV243" s="34"/>
      <c r="CW243" s="34"/>
      <c r="CX243" s="34"/>
      <c r="CY243" s="34"/>
      <c r="CZ243" s="34"/>
      <c r="DA243" s="34"/>
      <c r="DB243" s="34"/>
      <c r="DC243" s="34"/>
      <c r="DD243" s="34"/>
      <c r="DE243" s="34"/>
      <c r="DF243" s="34"/>
      <c r="DG243" s="34"/>
      <c r="DH243" s="34"/>
      <c r="DI243" s="34"/>
      <c r="DJ243" s="34"/>
      <c r="DK243" s="34"/>
      <c r="DL243" s="34"/>
      <c r="DM243" s="34"/>
      <c r="DN243" s="34"/>
      <c r="DO243" s="34"/>
      <c r="DP243" s="34"/>
    </row>
    <row r="244" spans="2:120" s="33" customFormat="1">
      <c r="B244" s="137"/>
      <c r="F244" s="197"/>
      <c r="G244" s="198"/>
      <c r="H244" s="151"/>
      <c r="AD244" s="32"/>
      <c r="AE244" s="32"/>
      <c r="AF244" s="32"/>
      <c r="AG244" s="32"/>
      <c r="AH244" s="32"/>
      <c r="AI244" s="32"/>
      <c r="AJ244" s="32"/>
      <c r="AK244" s="32"/>
      <c r="AL244" s="32"/>
      <c r="AM244" s="32"/>
      <c r="AN244" s="32"/>
      <c r="AO244" s="32"/>
      <c r="AP244" s="32"/>
      <c r="AQ244" s="32"/>
      <c r="AR244" s="32"/>
      <c r="AS244" s="32"/>
      <c r="AT244" s="32"/>
      <c r="AU244" s="32"/>
      <c r="AV244" s="32"/>
      <c r="AZ244" s="34"/>
      <c r="BA244" s="34"/>
      <c r="BB244" s="34"/>
      <c r="BC244" s="34"/>
      <c r="BD244" s="34"/>
      <c r="BE244" s="34"/>
      <c r="BF244" s="34"/>
      <c r="BG244" s="34"/>
      <c r="BH244" s="34"/>
      <c r="BI244" s="34"/>
      <c r="BJ244" s="34"/>
      <c r="BK244" s="34"/>
      <c r="BL244" s="34"/>
      <c r="BM244" s="34"/>
      <c r="BN244" s="34"/>
      <c r="BO244" s="34"/>
      <c r="BP244" s="34"/>
      <c r="BQ244" s="34"/>
      <c r="BR244" s="34"/>
      <c r="BS244" s="34"/>
      <c r="BT244" s="34"/>
      <c r="BU244" s="34"/>
      <c r="BV244" s="34"/>
      <c r="BW244" s="34"/>
      <c r="BX244" s="34"/>
      <c r="BY244" s="34"/>
      <c r="BZ244" s="34"/>
      <c r="CA244" s="34"/>
      <c r="CB244" s="34"/>
      <c r="CC244" s="34"/>
      <c r="CD244" s="34"/>
      <c r="CE244" s="34"/>
      <c r="CF244" s="34"/>
      <c r="CG244" s="34"/>
      <c r="CH244" s="34"/>
      <c r="CI244" s="34"/>
      <c r="CJ244" s="34"/>
      <c r="CK244" s="34"/>
      <c r="CL244" s="34"/>
      <c r="CM244" s="34"/>
      <c r="CN244" s="34"/>
      <c r="CO244" s="34"/>
      <c r="CP244" s="34"/>
      <c r="CQ244" s="34"/>
      <c r="CR244" s="34"/>
      <c r="CS244" s="34"/>
      <c r="CT244" s="34"/>
      <c r="CU244" s="34"/>
      <c r="CV244" s="34"/>
      <c r="CW244" s="34"/>
      <c r="CX244" s="34"/>
      <c r="CY244" s="34"/>
      <c r="CZ244" s="34"/>
      <c r="DA244" s="34"/>
      <c r="DB244" s="34"/>
      <c r="DC244" s="34"/>
      <c r="DD244" s="34"/>
      <c r="DE244" s="34"/>
      <c r="DF244" s="34"/>
      <c r="DG244" s="34"/>
      <c r="DH244" s="34"/>
      <c r="DI244" s="34"/>
      <c r="DJ244" s="34"/>
      <c r="DK244" s="34"/>
      <c r="DL244" s="34"/>
      <c r="DM244" s="34"/>
      <c r="DN244" s="34"/>
      <c r="DO244" s="34"/>
      <c r="DP244" s="34"/>
    </row>
    <row r="245" spans="2:120" s="33" customFormat="1">
      <c r="B245" s="137"/>
      <c r="F245" s="197"/>
      <c r="G245" s="198"/>
      <c r="H245" s="151"/>
      <c r="AD245" s="32"/>
      <c r="AE245" s="32"/>
      <c r="AF245" s="32"/>
      <c r="AG245" s="32"/>
      <c r="AH245" s="32"/>
      <c r="AI245" s="32"/>
      <c r="AJ245" s="32"/>
      <c r="AK245" s="32"/>
      <c r="AL245" s="32"/>
      <c r="AM245" s="32"/>
      <c r="AN245" s="32"/>
      <c r="AO245" s="32"/>
      <c r="AP245" s="32"/>
      <c r="AQ245" s="32"/>
      <c r="AR245" s="32"/>
      <c r="AS245" s="32"/>
      <c r="AT245" s="32"/>
      <c r="AU245" s="32"/>
      <c r="AV245" s="32"/>
      <c r="AZ245" s="34"/>
      <c r="BA245" s="34"/>
      <c r="BB245" s="34"/>
      <c r="BC245" s="34"/>
      <c r="BD245" s="34"/>
      <c r="BE245" s="34"/>
      <c r="BF245" s="34"/>
      <c r="BG245" s="34"/>
      <c r="BH245" s="34"/>
      <c r="BI245" s="34"/>
      <c r="BJ245" s="34"/>
      <c r="BK245" s="34"/>
      <c r="BL245" s="34"/>
      <c r="BM245" s="34"/>
      <c r="BN245" s="34"/>
      <c r="BO245" s="34"/>
      <c r="BP245" s="34"/>
      <c r="BQ245" s="34"/>
      <c r="BR245" s="34"/>
      <c r="BS245" s="34"/>
      <c r="BT245" s="34"/>
      <c r="BU245" s="34"/>
      <c r="BV245" s="34"/>
      <c r="BW245" s="34"/>
      <c r="BX245" s="34"/>
      <c r="BY245" s="34"/>
      <c r="BZ245" s="34"/>
      <c r="CA245" s="34"/>
      <c r="CB245" s="34"/>
      <c r="CC245" s="34"/>
      <c r="CD245" s="34"/>
      <c r="CE245" s="34"/>
      <c r="CF245" s="34"/>
      <c r="CG245" s="34"/>
      <c r="CH245" s="34"/>
      <c r="CI245" s="34"/>
      <c r="CJ245" s="34"/>
      <c r="CK245" s="34"/>
      <c r="CL245" s="34"/>
      <c r="CM245" s="34"/>
      <c r="CN245" s="34"/>
      <c r="CO245" s="34"/>
      <c r="CP245" s="34"/>
      <c r="CQ245" s="34"/>
      <c r="CR245" s="34"/>
      <c r="CS245" s="34"/>
      <c r="CT245" s="34"/>
      <c r="CU245" s="34"/>
      <c r="CV245" s="34"/>
      <c r="CW245" s="34"/>
      <c r="CX245" s="34"/>
      <c r="CY245" s="34"/>
      <c r="CZ245" s="34"/>
      <c r="DA245" s="34"/>
      <c r="DB245" s="34"/>
      <c r="DC245" s="34"/>
      <c r="DD245" s="34"/>
      <c r="DE245" s="34"/>
      <c r="DF245" s="34"/>
      <c r="DG245" s="34"/>
      <c r="DH245" s="34"/>
      <c r="DI245" s="34"/>
      <c r="DJ245" s="34"/>
      <c r="DK245" s="34"/>
      <c r="DL245" s="34"/>
      <c r="DM245" s="34"/>
      <c r="DN245" s="34"/>
      <c r="DO245" s="34"/>
      <c r="DP245" s="34"/>
    </row>
    <row r="246" spans="2:120" s="33" customFormat="1">
      <c r="B246" s="137"/>
      <c r="F246" s="197"/>
      <c r="G246" s="198"/>
      <c r="H246" s="151"/>
      <c r="AD246" s="32"/>
      <c r="AE246" s="32"/>
      <c r="AF246" s="32"/>
      <c r="AG246" s="32"/>
      <c r="AH246" s="32"/>
      <c r="AI246" s="32"/>
      <c r="AJ246" s="32"/>
      <c r="AK246" s="32"/>
      <c r="AL246" s="32"/>
      <c r="AM246" s="32"/>
      <c r="AN246" s="32"/>
      <c r="AO246" s="32"/>
      <c r="AP246" s="32"/>
      <c r="AQ246" s="32"/>
      <c r="AR246" s="32"/>
      <c r="AS246" s="32"/>
      <c r="AT246" s="32"/>
      <c r="AU246" s="32"/>
      <c r="AV246" s="32"/>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row>
    <row r="247" spans="2:120" s="33" customFormat="1">
      <c r="B247" s="137"/>
      <c r="F247" s="197"/>
      <c r="G247" s="198"/>
      <c r="H247" s="151"/>
      <c r="AD247" s="32"/>
      <c r="AE247" s="32"/>
      <c r="AF247" s="32"/>
      <c r="AG247" s="32"/>
      <c r="AH247" s="32"/>
      <c r="AI247" s="32"/>
      <c r="AJ247" s="32"/>
      <c r="AK247" s="32"/>
      <c r="AL247" s="32"/>
      <c r="AM247" s="32"/>
      <c r="AN247" s="32"/>
      <c r="AO247" s="32"/>
      <c r="AP247" s="32"/>
      <c r="AQ247" s="32"/>
      <c r="AR247" s="32"/>
      <c r="AS247" s="32"/>
      <c r="AT247" s="32"/>
      <c r="AU247" s="32"/>
      <c r="AV247" s="32"/>
      <c r="AZ247" s="34"/>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34"/>
      <c r="CQ247" s="34"/>
      <c r="CR247" s="34"/>
      <c r="CS247" s="34"/>
      <c r="CT247" s="34"/>
      <c r="CU247" s="34"/>
      <c r="CV247" s="34"/>
      <c r="CW247" s="34"/>
      <c r="CX247" s="34"/>
      <c r="CY247" s="34"/>
      <c r="CZ247" s="34"/>
      <c r="DA247" s="34"/>
      <c r="DB247" s="34"/>
      <c r="DC247" s="34"/>
      <c r="DD247" s="34"/>
      <c r="DE247" s="34"/>
      <c r="DF247" s="34"/>
      <c r="DG247" s="34"/>
      <c r="DH247" s="34"/>
      <c r="DI247" s="34"/>
      <c r="DJ247" s="34"/>
      <c r="DK247" s="34"/>
      <c r="DL247" s="34"/>
      <c r="DM247" s="34"/>
      <c r="DN247" s="34"/>
      <c r="DO247" s="34"/>
      <c r="DP247" s="34"/>
    </row>
    <row r="248" spans="2:120" s="33" customFormat="1">
      <c r="B248" s="137"/>
      <c r="F248" s="197"/>
      <c r="G248" s="198"/>
      <c r="H248" s="151"/>
      <c r="AD248" s="32"/>
      <c r="AE248" s="32"/>
      <c r="AF248" s="32"/>
      <c r="AG248" s="32"/>
      <c r="AH248" s="32"/>
      <c r="AI248" s="32"/>
      <c r="AJ248" s="32"/>
      <c r="AK248" s="32"/>
      <c r="AL248" s="32"/>
      <c r="AM248" s="32"/>
      <c r="AN248" s="32"/>
      <c r="AO248" s="32"/>
      <c r="AP248" s="32"/>
      <c r="AQ248" s="32"/>
      <c r="AR248" s="32"/>
      <c r="AS248" s="32"/>
      <c r="AT248" s="32"/>
      <c r="AU248" s="32"/>
      <c r="AV248" s="32"/>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4"/>
      <c r="CQ248" s="34"/>
      <c r="CR248" s="34"/>
      <c r="CS248" s="34"/>
      <c r="CT248" s="34"/>
      <c r="CU248" s="34"/>
      <c r="CV248" s="34"/>
      <c r="CW248" s="34"/>
      <c r="CX248" s="34"/>
      <c r="CY248" s="34"/>
      <c r="CZ248" s="34"/>
      <c r="DA248" s="34"/>
      <c r="DB248" s="34"/>
      <c r="DC248" s="34"/>
      <c r="DD248" s="34"/>
      <c r="DE248" s="34"/>
      <c r="DF248" s="34"/>
      <c r="DG248" s="34"/>
      <c r="DH248" s="34"/>
      <c r="DI248" s="34"/>
      <c r="DJ248" s="34"/>
      <c r="DK248" s="34"/>
      <c r="DL248" s="34"/>
      <c r="DM248" s="34"/>
      <c r="DN248" s="34"/>
      <c r="DO248" s="34"/>
      <c r="DP248" s="34"/>
    </row>
    <row r="249" spans="2:120" s="33" customFormat="1">
      <c r="B249" s="137"/>
      <c r="F249" s="197"/>
      <c r="G249" s="198"/>
      <c r="H249" s="151"/>
      <c r="AD249" s="32"/>
      <c r="AE249" s="32"/>
      <c r="AF249" s="32"/>
      <c r="AG249" s="32"/>
      <c r="AH249" s="32"/>
      <c r="AI249" s="32"/>
      <c r="AJ249" s="32"/>
      <c r="AK249" s="32"/>
      <c r="AL249" s="32"/>
      <c r="AM249" s="32"/>
      <c r="AN249" s="32"/>
      <c r="AO249" s="32"/>
      <c r="AP249" s="32"/>
      <c r="AQ249" s="32"/>
      <c r="AR249" s="32"/>
      <c r="AS249" s="32"/>
      <c r="AT249" s="32"/>
      <c r="AU249" s="32"/>
      <c r="AV249" s="32"/>
      <c r="AZ249" s="34"/>
      <c r="BA249" s="34"/>
      <c r="BB249" s="34"/>
      <c r="BC249" s="34"/>
      <c r="BD249" s="34"/>
      <c r="BE249" s="34"/>
      <c r="BF249" s="34"/>
      <c r="BG249" s="34"/>
      <c r="BH249" s="34"/>
      <c r="BI249" s="34"/>
      <c r="BJ249" s="34"/>
      <c r="BK249" s="34"/>
      <c r="BL249" s="34"/>
      <c r="BM249" s="34"/>
      <c r="BN249" s="34"/>
      <c r="BO249" s="34"/>
      <c r="BP249" s="34"/>
      <c r="BQ249" s="34"/>
      <c r="BR249" s="34"/>
      <c r="BS249" s="34"/>
      <c r="BT249" s="34"/>
      <c r="BU249" s="34"/>
      <c r="BV249" s="34"/>
      <c r="BW249" s="34"/>
      <c r="BX249" s="34"/>
      <c r="BY249" s="34"/>
      <c r="BZ249" s="34"/>
      <c r="CA249" s="34"/>
      <c r="CB249" s="34"/>
      <c r="CC249" s="34"/>
      <c r="CD249" s="34"/>
      <c r="CE249" s="34"/>
      <c r="CF249" s="34"/>
      <c r="CG249" s="34"/>
      <c r="CH249" s="34"/>
      <c r="CI249" s="34"/>
      <c r="CJ249" s="34"/>
      <c r="CK249" s="34"/>
      <c r="CL249" s="34"/>
      <c r="CM249" s="34"/>
      <c r="CN249" s="34"/>
      <c r="CO249" s="34"/>
      <c r="CP249" s="34"/>
      <c r="CQ249" s="34"/>
      <c r="CR249" s="34"/>
      <c r="CS249" s="34"/>
      <c r="CT249" s="34"/>
      <c r="CU249" s="34"/>
      <c r="CV249" s="34"/>
      <c r="CW249" s="34"/>
      <c r="CX249" s="34"/>
      <c r="CY249" s="34"/>
      <c r="CZ249" s="34"/>
      <c r="DA249" s="34"/>
      <c r="DB249" s="34"/>
      <c r="DC249" s="34"/>
      <c r="DD249" s="34"/>
      <c r="DE249" s="34"/>
      <c r="DF249" s="34"/>
      <c r="DG249" s="34"/>
      <c r="DH249" s="34"/>
      <c r="DI249" s="34"/>
      <c r="DJ249" s="34"/>
      <c r="DK249" s="34"/>
      <c r="DL249" s="34"/>
      <c r="DM249" s="34"/>
      <c r="DN249" s="34"/>
      <c r="DO249" s="34"/>
      <c r="DP249" s="34"/>
    </row>
    <row r="250" spans="2:120" s="33" customFormat="1">
      <c r="B250" s="137"/>
      <c r="F250" s="197"/>
      <c r="G250" s="198"/>
      <c r="H250" s="151"/>
      <c r="AD250" s="32"/>
      <c r="AE250" s="32"/>
      <c r="AF250" s="32"/>
      <c r="AG250" s="32"/>
      <c r="AH250" s="32"/>
      <c r="AI250" s="32"/>
      <c r="AJ250" s="32"/>
      <c r="AK250" s="32"/>
      <c r="AL250" s="32"/>
      <c r="AM250" s="32"/>
      <c r="AN250" s="32"/>
      <c r="AO250" s="32"/>
      <c r="AP250" s="32"/>
      <c r="AQ250" s="32"/>
      <c r="AR250" s="32"/>
      <c r="AS250" s="32"/>
      <c r="AT250" s="32"/>
      <c r="AU250" s="32"/>
      <c r="AV250" s="32"/>
      <c r="AZ250" s="34"/>
      <c r="BA250" s="34"/>
      <c r="BB250" s="34"/>
      <c r="BC250" s="34"/>
      <c r="BD250" s="34"/>
      <c r="BE250" s="34"/>
      <c r="BF250" s="34"/>
      <c r="BG250" s="34"/>
      <c r="BH250" s="34"/>
      <c r="BI250" s="34"/>
      <c r="BJ250" s="34"/>
      <c r="BK250" s="34"/>
      <c r="BL250" s="34"/>
      <c r="BM250" s="34"/>
      <c r="BN250" s="34"/>
      <c r="BO250" s="34"/>
      <c r="BP250" s="34"/>
      <c r="BQ250" s="34"/>
      <c r="BR250" s="34"/>
      <c r="BS250" s="34"/>
      <c r="BT250" s="34"/>
      <c r="BU250" s="34"/>
      <c r="BV250" s="34"/>
      <c r="BW250" s="34"/>
      <c r="BX250" s="34"/>
      <c r="BY250" s="34"/>
      <c r="BZ250" s="34"/>
      <c r="CA250" s="34"/>
      <c r="CB250" s="34"/>
      <c r="CC250" s="34"/>
      <c r="CD250" s="34"/>
      <c r="CE250" s="34"/>
      <c r="CF250" s="34"/>
      <c r="CG250" s="34"/>
      <c r="CH250" s="34"/>
      <c r="CI250" s="34"/>
      <c r="CJ250" s="34"/>
      <c r="CK250" s="34"/>
      <c r="CL250" s="34"/>
      <c r="CM250" s="34"/>
      <c r="CN250" s="34"/>
      <c r="CO250" s="34"/>
      <c r="CP250" s="34"/>
      <c r="CQ250" s="34"/>
      <c r="CR250" s="34"/>
      <c r="CS250" s="34"/>
      <c r="CT250" s="34"/>
      <c r="CU250" s="34"/>
      <c r="CV250" s="34"/>
      <c r="CW250" s="34"/>
      <c r="CX250" s="34"/>
      <c r="CY250" s="34"/>
      <c r="CZ250" s="34"/>
      <c r="DA250" s="34"/>
      <c r="DB250" s="34"/>
      <c r="DC250" s="34"/>
      <c r="DD250" s="34"/>
      <c r="DE250" s="34"/>
      <c r="DF250" s="34"/>
      <c r="DG250" s="34"/>
      <c r="DH250" s="34"/>
      <c r="DI250" s="34"/>
      <c r="DJ250" s="34"/>
      <c r="DK250" s="34"/>
      <c r="DL250" s="34"/>
      <c r="DM250" s="34"/>
      <c r="DN250" s="34"/>
      <c r="DO250" s="34"/>
      <c r="DP250" s="34"/>
    </row>
    <row r="251" spans="2:120" s="33" customFormat="1">
      <c r="B251" s="137"/>
      <c r="F251" s="197"/>
      <c r="G251" s="198"/>
      <c r="H251" s="151"/>
      <c r="AD251" s="32"/>
      <c r="AE251" s="32"/>
      <c r="AF251" s="32"/>
      <c r="AG251" s="32"/>
      <c r="AH251" s="32"/>
      <c r="AI251" s="32"/>
      <c r="AJ251" s="32"/>
      <c r="AK251" s="32"/>
      <c r="AL251" s="32"/>
      <c r="AM251" s="32"/>
      <c r="AN251" s="32"/>
      <c r="AO251" s="32"/>
      <c r="AP251" s="32"/>
      <c r="AQ251" s="32"/>
      <c r="AR251" s="32"/>
      <c r="AS251" s="32"/>
      <c r="AT251" s="32"/>
      <c r="AU251" s="32"/>
      <c r="AV251" s="32"/>
      <c r="AZ251" s="34"/>
      <c r="BA251" s="34"/>
      <c r="BB251" s="34"/>
      <c r="BC251" s="34"/>
      <c r="BD251" s="34"/>
      <c r="BE251" s="34"/>
      <c r="BF251" s="34"/>
      <c r="BG251" s="34"/>
      <c r="BH251" s="34"/>
      <c r="BI251" s="34"/>
      <c r="BJ251" s="34"/>
      <c r="BK251" s="34"/>
      <c r="BL251" s="34"/>
      <c r="BM251" s="34"/>
      <c r="BN251" s="34"/>
      <c r="BO251" s="34"/>
      <c r="BP251" s="34"/>
      <c r="BQ251" s="34"/>
      <c r="BR251" s="34"/>
      <c r="BS251" s="34"/>
      <c r="BT251" s="34"/>
      <c r="BU251" s="34"/>
      <c r="BV251" s="34"/>
      <c r="BW251" s="34"/>
      <c r="BX251" s="34"/>
      <c r="BY251" s="34"/>
      <c r="BZ251" s="34"/>
      <c r="CA251" s="34"/>
      <c r="CB251" s="34"/>
      <c r="CC251" s="34"/>
      <c r="CD251" s="34"/>
      <c r="CE251" s="34"/>
      <c r="CF251" s="34"/>
      <c r="CG251" s="34"/>
      <c r="CH251" s="34"/>
      <c r="CI251" s="34"/>
      <c r="CJ251" s="34"/>
      <c r="CK251" s="34"/>
      <c r="CL251" s="34"/>
      <c r="CM251" s="34"/>
      <c r="CN251" s="34"/>
      <c r="CO251" s="34"/>
      <c r="CP251" s="34"/>
      <c r="CQ251" s="34"/>
      <c r="CR251" s="34"/>
      <c r="CS251" s="34"/>
      <c r="CT251" s="34"/>
      <c r="CU251" s="34"/>
      <c r="CV251" s="34"/>
      <c r="CW251" s="34"/>
      <c r="CX251" s="34"/>
      <c r="CY251" s="34"/>
      <c r="CZ251" s="34"/>
      <c r="DA251" s="34"/>
      <c r="DB251" s="34"/>
      <c r="DC251" s="34"/>
      <c r="DD251" s="34"/>
      <c r="DE251" s="34"/>
      <c r="DF251" s="34"/>
      <c r="DG251" s="34"/>
      <c r="DH251" s="34"/>
      <c r="DI251" s="34"/>
      <c r="DJ251" s="34"/>
      <c r="DK251" s="34"/>
      <c r="DL251" s="34"/>
      <c r="DM251" s="34"/>
      <c r="DN251" s="34"/>
      <c r="DO251" s="34"/>
      <c r="DP251" s="34"/>
    </row>
    <row r="252" spans="2:120" s="33" customFormat="1">
      <c r="B252" s="137"/>
      <c r="F252" s="197"/>
      <c r="G252" s="198"/>
      <c r="H252" s="151"/>
      <c r="AD252" s="32"/>
      <c r="AE252" s="32"/>
      <c r="AF252" s="32"/>
      <c r="AG252" s="32"/>
      <c r="AH252" s="32"/>
      <c r="AI252" s="32"/>
      <c r="AJ252" s="32"/>
      <c r="AK252" s="32"/>
      <c r="AL252" s="32"/>
      <c r="AM252" s="32"/>
      <c r="AN252" s="32"/>
      <c r="AO252" s="32"/>
      <c r="AP252" s="32"/>
      <c r="AQ252" s="32"/>
      <c r="AR252" s="32"/>
      <c r="AS252" s="32"/>
      <c r="AT252" s="32"/>
      <c r="AU252" s="32"/>
      <c r="AV252" s="32"/>
      <c r="AZ252" s="34"/>
      <c r="BA252" s="34"/>
      <c r="BB252" s="34"/>
      <c r="BC252" s="34"/>
      <c r="BD252" s="34"/>
      <c r="BE252" s="34"/>
      <c r="BF252" s="34"/>
      <c r="BG252" s="34"/>
      <c r="BH252" s="34"/>
      <c r="BI252" s="34"/>
      <c r="BJ252" s="34"/>
      <c r="BK252" s="34"/>
      <c r="BL252" s="34"/>
      <c r="BM252" s="34"/>
      <c r="BN252" s="34"/>
      <c r="BO252" s="34"/>
      <c r="BP252" s="34"/>
      <c r="BQ252" s="34"/>
      <c r="BR252" s="34"/>
      <c r="BS252" s="34"/>
      <c r="BT252" s="34"/>
      <c r="BU252" s="34"/>
      <c r="BV252" s="34"/>
      <c r="BW252" s="34"/>
      <c r="BX252" s="34"/>
      <c r="BY252" s="34"/>
      <c r="BZ252" s="34"/>
      <c r="CA252" s="34"/>
      <c r="CB252" s="34"/>
      <c r="CC252" s="34"/>
      <c r="CD252" s="34"/>
      <c r="CE252" s="34"/>
      <c r="CF252" s="34"/>
      <c r="CG252" s="34"/>
      <c r="CH252" s="34"/>
      <c r="CI252" s="34"/>
      <c r="CJ252" s="34"/>
      <c r="CK252" s="34"/>
      <c r="CL252" s="34"/>
      <c r="CM252" s="34"/>
      <c r="CN252" s="34"/>
      <c r="CO252" s="34"/>
      <c r="CP252" s="34"/>
      <c r="CQ252" s="34"/>
      <c r="CR252" s="34"/>
      <c r="CS252" s="34"/>
      <c r="CT252" s="34"/>
      <c r="CU252" s="34"/>
      <c r="CV252" s="34"/>
      <c r="CW252" s="34"/>
      <c r="CX252" s="34"/>
      <c r="CY252" s="34"/>
      <c r="CZ252" s="34"/>
      <c r="DA252" s="34"/>
      <c r="DB252" s="34"/>
      <c r="DC252" s="34"/>
      <c r="DD252" s="34"/>
      <c r="DE252" s="34"/>
      <c r="DF252" s="34"/>
      <c r="DG252" s="34"/>
      <c r="DH252" s="34"/>
      <c r="DI252" s="34"/>
      <c r="DJ252" s="34"/>
      <c r="DK252" s="34"/>
      <c r="DL252" s="34"/>
      <c r="DM252" s="34"/>
      <c r="DN252" s="34"/>
      <c r="DO252" s="34"/>
      <c r="DP252" s="34"/>
    </row>
    <row r="253" spans="2:120" s="33" customFormat="1">
      <c r="B253" s="137"/>
      <c r="F253" s="197"/>
      <c r="G253" s="198"/>
      <c r="H253" s="151"/>
      <c r="AD253" s="32"/>
      <c r="AE253" s="32"/>
      <c r="AF253" s="32"/>
      <c r="AG253" s="32"/>
      <c r="AH253" s="32"/>
      <c r="AI253" s="32"/>
      <c r="AJ253" s="32"/>
      <c r="AK253" s="32"/>
      <c r="AL253" s="32"/>
      <c r="AM253" s="32"/>
      <c r="AN253" s="32"/>
      <c r="AO253" s="32"/>
      <c r="AP253" s="32"/>
      <c r="AQ253" s="32"/>
      <c r="AR253" s="32"/>
      <c r="AS253" s="32"/>
      <c r="AT253" s="32"/>
      <c r="AU253" s="32"/>
      <c r="AV253" s="32"/>
      <c r="AZ253" s="34"/>
      <c r="BA253" s="34"/>
      <c r="BB253" s="34"/>
      <c r="BC253" s="34"/>
      <c r="BD253" s="34"/>
      <c r="BE253" s="34"/>
      <c r="BF253" s="34"/>
      <c r="BG253" s="34"/>
      <c r="BH253" s="34"/>
      <c r="BI253" s="34"/>
      <c r="BJ253" s="34"/>
      <c r="BK253" s="34"/>
      <c r="BL253" s="34"/>
      <c r="BM253" s="34"/>
      <c r="BN253" s="34"/>
      <c r="BO253" s="34"/>
      <c r="BP253" s="34"/>
      <c r="BQ253" s="34"/>
      <c r="BR253" s="34"/>
      <c r="BS253" s="34"/>
      <c r="BT253" s="34"/>
      <c r="BU253" s="34"/>
      <c r="BV253" s="34"/>
      <c r="BW253" s="34"/>
      <c r="BX253" s="34"/>
      <c r="BY253" s="34"/>
      <c r="BZ253" s="34"/>
      <c r="CA253" s="34"/>
      <c r="CB253" s="34"/>
      <c r="CC253" s="34"/>
      <c r="CD253" s="34"/>
      <c r="CE253" s="34"/>
      <c r="CF253" s="34"/>
      <c r="CG253" s="34"/>
      <c r="CH253" s="34"/>
      <c r="CI253" s="34"/>
      <c r="CJ253" s="34"/>
      <c r="CK253" s="34"/>
      <c r="CL253" s="34"/>
      <c r="CM253" s="34"/>
      <c r="CN253" s="34"/>
      <c r="CO253" s="34"/>
      <c r="CP253" s="34"/>
      <c r="CQ253" s="34"/>
      <c r="CR253" s="34"/>
      <c r="CS253" s="34"/>
      <c r="CT253" s="34"/>
      <c r="CU253" s="34"/>
      <c r="CV253" s="34"/>
      <c r="CW253" s="34"/>
      <c r="CX253" s="34"/>
      <c r="CY253" s="34"/>
      <c r="CZ253" s="34"/>
      <c r="DA253" s="34"/>
      <c r="DB253" s="34"/>
      <c r="DC253" s="34"/>
      <c r="DD253" s="34"/>
      <c r="DE253" s="34"/>
      <c r="DF253" s="34"/>
      <c r="DG253" s="34"/>
      <c r="DH253" s="34"/>
      <c r="DI253" s="34"/>
      <c r="DJ253" s="34"/>
      <c r="DK253" s="34"/>
      <c r="DL253" s="34"/>
      <c r="DM253" s="34"/>
      <c r="DN253" s="34"/>
      <c r="DO253" s="34"/>
      <c r="DP253" s="34"/>
    </row>
    <row r="254" spans="2:120" s="33" customFormat="1">
      <c r="B254" s="137"/>
      <c r="F254" s="197"/>
      <c r="G254" s="198"/>
      <c r="H254" s="151"/>
      <c r="AD254" s="32"/>
      <c r="AE254" s="32"/>
      <c r="AF254" s="32"/>
      <c r="AG254" s="32"/>
      <c r="AH254" s="32"/>
      <c r="AI254" s="32"/>
      <c r="AJ254" s="32"/>
      <c r="AK254" s="32"/>
      <c r="AL254" s="32"/>
      <c r="AM254" s="32"/>
      <c r="AN254" s="32"/>
      <c r="AO254" s="32"/>
      <c r="AP254" s="32"/>
      <c r="AQ254" s="32"/>
      <c r="AR254" s="32"/>
      <c r="AS254" s="32"/>
      <c r="AT254" s="32"/>
      <c r="AU254" s="32"/>
      <c r="AV254" s="32"/>
      <c r="AZ254" s="34"/>
      <c r="BA254" s="34"/>
      <c r="BB254" s="34"/>
      <c r="BC254" s="34"/>
      <c r="BD254" s="34"/>
      <c r="BE254" s="34"/>
      <c r="BF254" s="34"/>
      <c r="BG254" s="34"/>
      <c r="BH254" s="34"/>
      <c r="BI254" s="34"/>
      <c r="BJ254" s="34"/>
      <c r="BK254" s="34"/>
      <c r="BL254" s="34"/>
      <c r="BM254" s="34"/>
      <c r="BN254" s="34"/>
      <c r="BO254" s="34"/>
      <c r="BP254" s="34"/>
      <c r="BQ254" s="34"/>
      <c r="BR254" s="34"/>
      <c r="BS254" s="34"/>
      <c r="BT254" s="34"/>
      <c r="BU254" s="34"/>
      <c r="BV254" s="34"/>
      <c r="BW254" s="34"/>
      <c r="BX254" s="34"/>
      <c r="BY254" s="34"/>
      <c r="BZ254" s="34"/>
      <c r="CA254" s="34"/>
      <c r="CB254" s="34"/>
      <c r="CC254" s="34"/>
      <c r="CD254" s="34"/>
      <c r="CE254" s="34"/>
      <c r="CF254" s="34"/>
      <c r="CG254" s="34"/>
      <c r="CH254" s="34"/>
      <c r="CI254" s="34"/>
      <c r="CJ254" s="34"/>
      <c r="CK254" s="34"/>
      <c r="CL254" s="34"/>
      <c r="CM254" s="34"/>
      <c r="CN254" s="34"/>
      <c r="CO254" s="34"/>
      <c r="CP254" s="34"/>
      <c r="CQ254" s="34"/>
      <c r="CR254" s="34"/>
      <c r="CS254" s="34"/>
      <c r="CT254" s="34"/>
      <c r="CU254" s="34"/>
      <c r="CV254" s="34"/>
      <c r="CW254" s="34"/>
      <c r="CX254" s="34"/>
      <c r="CY254" s="34"/>
      <c r="CZ254" s="34"/>
      <c r="DA254" s="34"/>
      <c r="DB254" s="34"/>
      <c r="DC254" s="34"/>
      <c r="DD254" s="34"/>
      <c r="DE254" s="34"/>
      <c r="DF254" s="34"/>
      <c r="DG254" s="34"/>
      <c r="DH254" s="34"/>
      <c r="DI254" s="34"/>
      <c r="DJ254" s="34"/>
      <c r="DK254" s="34"/>
      <c r="DL254" s="34"/>
      <c r="DM254" s="34"/>
      <c r="DN254" s="34"/>
      <c r="DO254" s="34"/>
      <c r="DP254" s="34"/>
    </row>
    <row r="255" spans="2:120" s="33" customFormat="1">
      <c r="B255" s="137"/>
      <c r="F255" s="197"/>
      <c r="G255" s="198"/>
      <c r="H255" s="151"/>
      <c r="AD255" s="32"/>
      <c r="AE255" s="32"/>
      <c r="AF255" s="32"/>
      <c r="AG255" s="32"/>
      <c r="AH255" s="32"/>
      <c r="AI255" s="32"/>
      <c r="AJ255" s="32"/>
      <c r="AK255" s="32"/>
      <c r="AL255" s="32"/>
      <c r="AM255" s="32"/>
      <c r="AN255" s="32"/>
      <c r="AO255" s="32"/>
      <c r="AP255" s="32"/>
      <c r="AQ255" s="32"/>
      <c r="AR255" s="32"/>
      <c r="AS255" s="32"/>
      <c r="AT255" s="32"/>
      <c r="AU255" s="32"/>
      <c r="AV255" s="32"/>
      <c r="AZ255" s="34"/>
      <c r="BA255" s="34"/>
      <c r="BB255" s="34"/>
      <c r="BC255" s="34"/>
      <c r="BD255" s="34"/>
      <c r="BE255" s="34"/>
      <c r="BF255" s="34"/>
      <c r="BG255" s="34"/>
      <c r="BH255" s="34"/>
      <c r="BI255" s="34"/>
      <c r="BJ255" s="34"/>
      <c r="BK255" s="34"/>
      <c r="BL255" s="34"/>
      <c r="BM255" s="34"/>
      <c r="BN255" s="34"/>
      <c r="BO255" s="34"/>
      <c r="BP255" s="34"/>
      <c r="BQ255" s="34"/>
      <c r="BR255" s="34"/>
      <c r="BS255" s="34"/>
      <c r="BT255" s="34"/>
      <c r="BU255" s="34"/>
      <c r="BV255" s="34"/>
      <c r="BW255" s="34"/>
      <c r="BX255" s="34"/>
      <c r="BY255" s="34"/>
      <c r="BZ255" s="34"/>
      <c r="CA255" s="34"/>
      <c r="CB255" s="34"/>
      <c r="CC255" s="34"/>
      <c r="CD255" s="34"/>
      <c r="CE255" s="34"/>
      <c r="CF255" s="34"/>
      <c r="CG255" s="34"/>
      <c r="CH255" s="34"/>
      <c r="CI255" s="34"/>
      <c r="CJ255" s="34"/>
      <c r="CK255" s="34"/>
      <c r="CL255" s="34"/>
      <c r="CM255" s="34"/>
      <c r="CN255" s="34"/>
      <c r="CO255" s="34"/>
      <c r="CP255" s="34"/>
      <c r="CQ255" s="34"/>
      <c r="CR255" s="34"/>
      <c r="CS255" s="34"/>
      <c r="CT255" s="34"/>
      <c r="CU255" s="34"/>
      <c r="CV255" s="34"/>
      <c r="CW255" s="34"/>
      <c r="CX255" s="34"/>
      <c r="CY255" s="34"/>
      <c r="CZ255" s="34"/>
      <c r="DA255" s="34"/>
      <c r="DB255" s="34"/>
      <c r="DC255" s="34"/>
      <c r="DD255" s="34"/>
      <c r="DE255" s="34"/>
      <c r="DF255" s="34"/>
      <c r="DG255" s="34"/>
      <c r="DH255" s="34"/>
      <c r="DI255" s="34"/>
      <c r="DJ255" s="34"/>
      <c r="DK255" s="34"/>
      <c r="DL255" s="34"/>
      <c r="DM255" s="34"/>
      <c r="DN255" s="34"/>
      <c r="DO255" s="34"/>
      <c r="DP255" s="34"/>
    </row>
    <row r="256" spans="2:120" s="33" customFormat="1">
      <c r="B256" s="137"/>
      <c r="F256" s="197"/>
      <c r="G256" s="198"/>
      <c r="H256" s="151"/>
      <c r="AD256" s="32"/>
      <c r="AE256" s="32"/>
      <c r="AF256" s="32"/>
      <c r="AG256" s="32"/>
      <c r="AH256" s="32"/>
      <c r="AI256" s="32"/>
      <c r="AJ256" s="32"/>
      <c r="AK256" s="32"/>
      <c r="AL256" s="32"/>
      <c r="AM256" s="32"/>
      <c r="AN256" s="32"/>
      <c r="AO256" s="32"/>
      <c r="AP256" s="32"/>
      <c r="AQ256" s="32"/>
      <c r="AR256" s="32"/>
      <c r="AS256" s="32"/>
      <c r="AT256" s="32"/>
      <c r="AU256" s="32"/>
      <c r="AV256" s="32"/>
      <c r="AZ256" s="34"/>
      <c r="BA256" s="34"/>
      <c r="BB256" s="34"/>
      <c r="BC256" s="34"/>
      <c r="BD256" s="34"/>
      <c r="BE256" s="34"/>
      <c r="BF256" s="34"/>
      <c r="BG256" s="34"/>
      <c r="BH256" s="34"/>
      <c r="BI256" s="34"/>
      <c r="BJ256" s="34"/>
      <c r="BK256" s="34"/>
      <c r="BL256" s="34"/>
      <c r="BM256" s="34"/>
      <c r="BN256" s="34"/>
      <c r="BO256" s="34"/>
      <c r="BP256" s="34"/>
      <c r="BQ256" s="34"/>
      <c r="BR256" s="34"/>
      <c r="BS256" s="34"/>
      <c r="BT256" s="34"/>
      <c r="BU256" s="34"/>
      <c r="BV256" s="34"/>
      <c r="BW256" s="34"/>
      <c r="BX256" s="34"/>
      <c r="BY256" s="34"/>
      <c r="BZ256" s="34"/>
      <c r="CA256" s="34"/>
      <c r="CB256" s="34"/>
      <c r="CC256" s="34"/>
      <c r="CD256" s="34"/>
      <c r="CE256" s="34"/>
      <c r="CF256" s="34"/>
      <c r="CG256" s="34"/>
      <c r="CH256" s="34"/>
      <c r="CI256" s="34"/>
      <c r="CJ256" s="34"/>
      <c r="CK256" s="34"/>
      <c r="CL256" s="34"/>
      <c r="CM256" s="34"/>
      <c r="CN256" s="34"/>
      <c r="CO256" s="34"/>
      <c r="CP256" s="34"/>
      <c r="CQ256" s="34"/>
      <c r="CR256" s="34"/>
      <c r="CS256" s="34"/>
      <c r="CT256" s="34"/>
      <c r="CU256" s="34"/>
      <c r="CV256" s="34"/>
      <c r="CW256" s="34"/>
      <c r="CX256" s="34"/>
      <c r="CY256" s="34"/>
      <c r="CZ256" s="34"/>
      <c r="DA256" s="34"/>
      <c r="DB256" s="34"/>
      <c r="DC256" s="34"/>
      <c r="DD256" s="34"/>
      <c r="DE256" s="34"/>
      <c r="DF256" s="34"/>
      <c r="DG256" s="34"/>
      <c r="DH256" s="34"/>
      <c r="DI256" s="34"/>
      <c r="DJ256" s="34"/>
      <c r="DK256" s="34"/>
      <c r="DL256" s="34"/>
      <c r="DM256" s="34"/>
      <c r="DN256" s="34"/>
      <c r="DO256" s="34"/>
      <c r="DP256" s="34"/>
    </row>
    <row r="257" spans="2:120" s="33" customFormat="1">
      <c r="B257" s="137"/>
      <c r="F257" s="197"/>
      <c r="G257" s="198"/>
      <c r="H257" s="151"/>
      <c r="AD257" s="32"/>
      <c r="AE257" s="32"/>
      <c r="AF257" s="32"/>
      <c r="AG257" s="32"/>
      <c r="AH257" s="32"/>
      <c r="AI257" s="32"/>
      <c r="AJ257" s="32"/>
      <c r="AK257" s="32"/>
      <c r="AL257" s="32"/>
      <c r="AM257" s="32"/>
      <c r="AN257" s="32"/>
      <c r="AO257" s="32"/>
      <c r="AP257" s="32"/>
      <c r="AQ257" s="32"/>
      <c r="AR257" s="32"/>
      <c r="AS257" s="32"/>
      <c r="AT257" s="32"/>
      <c r="AU257" s="32"/>
      <c r="AV257" s="32"/>
      <c r="AZ257" s="34"/>
      <c r="BA257" s="34"/>
      <c r="BB257" s="34"/>
      <c r="BC257" s="34"/>
      <c r="BD257" s="34"/>
      <c r="BE257" s="34"/>
      <c r="BF257" s="34"/>
      <c r="BG257" s="34"/>
      <c r="BH257" s="34"/>
      <c r="BI257" s="34"/>
      <c r="BJ257" s="34"/>
      <c r="BK257" s="34"/>
      <c r="BL257" s="34"/>
      <c r="BM257" s="34"/>
      <c r="BN257" s="34"/>
      <c r="BO257" s="34"/>
      <c r="BP257" s="34"/>
      <c r="BQ257" s="34"/>
      <c r="BR257" s="34"/>
      <c r="BS257" s="34"/>
      <c r="BT257" s="34"/>
      <c r="BU257" s="34"/>
      <c r="BV257" s="34"/>
      <c r="BW257" s="34"/>
      <c r="BX257" s="34"/>
      <c r="BY257" s="34"/>
      <c r="BZ257" s="34"/>
      <c r="CA257" s="34"/>
      <c r="CB257" s="34"/>
      <c r="CC257" s="34"/>
      <c r="CD257" s="34"/>
      <c r="CE257" s="34"/>
      <c r="CF257" s="34"/>
      <c r="CG257" s="34"/>
      <c r="CH257" s="34"/>
      <c r="CI257" s="34"/>
      <c r="CJ257" s="34"/>
      <c r="CK257" s="34"/>
      <c r="CL257" s="34"/>
      <c r="CM257" s="34"/>
      <c r="CN257" s="34"/>
      <c r="CO257" s="34"/>
      <c r="CP257" s="34"/>
      <c r="CQ257" s="34"/>
      <c r="CR257" s="34"/>
      <c r="CS257" s="34"/>
      <c r="CT257" s="34"/>
      <c r="CU257" s="34"/>
      <c r="CV257" s="34"/>
      <c r="CW257" s="34"/>
      <c r="CX257" s="34"/>
      <c r="CY257" s="34"/>
      <c r="CZ257" s="34"/>
      <c r="DA257" s="34"/>
      <c r="DB257" s="34"/>
      <c r="DC257" s="34"/>
      <c r="DD257" s="34"/>
      <c r="DE257" s="34"/>
      <c r="DF257" s="34"/>
      <c r="DG257" s="34"/>
      <c r="DH257" s="34"/>
      <c r="DI257" s="34"/>
      <c r="DJ257" s="34"/>
      <c r="DK257" s="34"/>
      <c r="DL257" s="34"/>
      <c r="DM257" s="34"/>
      <c r="DN257" s="34"/>
      <c r="DO257" s="34"/>
      <c r="DP257" s="34"/>
    </row>
    <row r="258" spans="2:120" s="33" customFormat="1">
      <c r="B258" s="137"/>
      <c r="F258" s="197"/>
      <c r="G258" s="198"/>
      <c r="H258" s="151"/>
      <c r="AD258" s="32"/>
      <c r="AE258" s="32"/>
      <c r="AF258" s="32"/>
      <c r="AG258" s="32"/>
      <c r="AH258" s="32"/>
      <c r="AI258" s="32"/>
      <c r="AJ258" s="32"/>
      <c r="AK258" s="32"/>
      <c r="AL258" s="32"/>
      <c r="AM258" s="32"/>
      <c r="AN258" s="32"/>
      <c r="AO258" s="32"/>
      <c r="AP258" s="32"/>
      <c r="AQ258" s="32"/>
      <c r="AR258" s="32"/>
      <c r="AS258" s="32"/>
      <c r="AT258" s="32"/>
      <c r="AU258" s="32"/>
      <c r="AV258" s="32"/>
      <c r="AZ258" s="34"/>
      <c r="BA258" s="34"/>
      <c r="BB258" s="34"/>
      <c r="BC258" s="34"/>
      <c r="BD258" s="34"/>
      <c r="BE258" s="34"/>
      <c r="BF258" s="34"/>
      <c r="BG258" s="34"/>
      <c r="BH258" s="34"/>
      <c r="BI258" s="34"/>
      <c r="BJ258" s="34"/>
      <c r="BK258" s="34"/>
      <c r="BL258" s="34"/>
      <c r="BM258" s="34"/>
      <c r="BN258" s="34"/>
      <c r="BO258" s="34"/>
      <c r="BP258" s="34"/>
      <c r="BQ258" s="34"/>
      <c r="BR258" s="34"/>
      <c r="BS258" s="34"/>
      <c r="BT258" s="34"/>
      <c r="BU258" s="34"/>
      <c r="BV258" s="34"/>
      <c r="BW258" s="34"/>
      <c r="BX258" s="34"/>
      <c r="BY258" s="34"/>
      <c r="BZ258" s="34"/>
      <c r="CA258" s="34"/>
      <c r="CB258" s="34"/>
      <c r="CC258" s="34"/>
      <c r="CD258" s="34"/>
      <c r="CE258" s="34"/>
      <c r="CF258" s="34"/>
      <c r="CG258" s="34"/>
      <c r="CH258" s="34"/>
      <c r="CI258" s="34"/>
      <c r="CJ258" s="34"/>
      <c r="CK258" s="34"/>
      <c r="CL258" s="34"/>
      <c r="CM258" s="34"/>
      <c r="CN258" s="34"/>
      <c r="CO258" s="34"/>
      <c r="CP258" s="34"/>
      <c r="CQ258" s="34"/>
      <c r="CR258" s="34"/>
      <c r="CS258" s="34"/>
      <c r="CT258" s="34"/>
      <c r="CU258" s="34"/>
      <c r="CV258" s="34"/>
      <c r="CW258" s="34"/>
      <c r="CX258" s="34"/>
      <c r="CY258" s="34"/>
      <c r="CZ258" s="34"/>
      <c r="DA258" s="34"/>
      <c r="DB258" s="34"/>
      <c r="DC258" s="34"/>
      <c r="DD258" s="34"/>
      <c r="DE258" s="34"/>
      <c r="DF258" s="34"/>
      <c r="DG258" s="34"/>
      <c r="DH258" s="34"/>
      <c r="DI258" s="34"/>
      <c r="DJ258" s="34"/>
      <c r="DK258" s="34"/>
      <c r="DL258" s="34"/>
      <c r="DM258" s="34"/>
      <c r="DN258" s="34"/>
      <c r="DO258" s="34"/>
      <c r="DP258" s="34"/>
    </row>
    <row r="259" spans="2:120" s="33" customFormat="1">
      <c r="B259" s="137"/>
      <c r="F259" s="197"/>
      <c r="G259" s="198"/>
      <c r="H259" s="151"/>
      <c r="AD259" s="32"/>
      <c r="AE259" s="32"/>
      <c r="AF259" s="32"/>
      <c r="AG259" s="32"/>
      <c r="AH259" s="32"/>
      <c r="AI259" s="32"/>
      <c r="AJ259" s="32"/>
      <c r="AK259" s="32"/>
      <c r="AL259" s="32"/>
      <c r="AM259" s="32"/>
      <c r="AN259" s="32"/>
      <c r="AO259" s="32"/>
      <c r="AP259" s="32"/>
      <c r="AQ259" s="32"/>
      <c r="AR259" s="32"/>
      <c r="AS259" s="32"/>
      <c r="AT259" s="32"/>
      <c r="AU259" s="32"/>
      <c r="AV259" s="32"/>
      <c r="AZ259" s="34"/>
      <c r="BA259" s="34"/>
      <c r="BB259" s="34"/>
      <c r="BC259" s="34"/>
      <c r="BD259" s="34"/>
      <c r="BE259" s="34"/>
      <c r="BF259" s="34"/>
      <c r="BG259" s="34"/>
      <c r="BH259" s="34"/>
      <c r="BI259" s="34"/>
      <c r="BJ259" s="34"/>
      <c r="BK259" s="34"/>
      <c r="BL259" s="34"/>
      <c r="BM259" s="34"/>
      <c r="BN259" s="34"/>
      <c r="BO259" s="34"/>
      <c r="BP259" s="34"/>
      <c r="BQ259" s="34"/>
      <c r="BR259" s="34"/>
      <c r="BS259" s="34"/>
      <c r="BT259" s="34"/>
      <c r="BU259" s="34"/>
      <c r="BV259" s="34"/>
      <c r="BW259" s="34"/>
      <c r="BX259" s="34"/>
      <c r="BY259" s="34"/>
      <c r="BZ259" s="34"/>
      <c r="CA259" s="34"/>
      <c r="CB259" s="34"/>
      <c r="CC259" s="34"/>
      <c r="CD259" s="34"/>
      <c r="CE259" s="34"/>
      <c r="CF259" s="34"/>
      <c r="CG259" s="34"/>
      <c r="CH259" s="34"/>
      <c r="CI259" s="34"/>
      <c r="CJ259" s="34"/>
      <c r="CK259" s="34"/>
      <c r="CL259" s="34"/>
      <c r="CM259" s="34"/>
      <c r="CN259" s="34"/>
      <c r="CO259" s="34"/>
      <c r="CP259" s="34"/>
      <c r="CQ259" s="34"/>
      <c r="CR259" s="34"/>
      <c r="CS259" s="34"/>
      <c r="CT259" s="34"/>
      <c r="CU259" s="34"/>
      <c r="CV259" s="34"/>
      <c r="CW259" s="34"/>
      <c r="CX259" s="34"/>
      <c r="CY259" s="34"/>
      <c r="CZ259" s="34"/>
      <c r="DA259" s="34"/>
      <c r="DB259" s="34"/>
      <c r="DC259" s="34"/>
      <c r="DD259" s="34"/>
      <c r="DE259" s="34"/>
      <c r="DF259" s="34"/>
      <c r="DG259" s="34"/>
      <c r="DH259" s="34"/>
      <c r="DI259" s="34"/>
      <c r="DJ259" s="34"/>
      <c r="DK259" s="34"/>
      <c r="DL259" s="34"/>
      <c r="DM259" s="34"/>
      <c r="DN259" s="34"/>
      <c r="DO259" s="34"/>
      <c r="DP259" s="34"/>
    </row>
    <row r="260" spans="2:120" s="33" customFormat="1">
      <c r="B260" s="137"/>
      <c r="F260" s="197"/>
      <c r="G260" s="198"/>
      <c r="H260" s="151"/>
      <c r="AD260" s="32"/>
      <c r="AE260" s="32"/>
      <c r="AF260" s="32"/>
      <c r="AG260" s="32"/>
      <c r="AH260" s="32"/>
      <c r="AI260" s="32"/>
      <c r="AJ260" s="32"/>
      <c r="AK260" s="32"/>
      <c r="AL260" s="32"/>
      <c r="AM260" s="32"/>
      <c r="AN260" s="32"/>
      <c r="AO260" s="32"/>
      <c r="AP260" s="32"/>
      <c r="AQ260" s="32"/>
      <c r="AR260" s="32"/>
      <c r="AS260" s="32"/>
      <c r="AT260" s="32"/>
      <c r="AU260" s="32"/>
      <c r="AV260" s="32"/>
      <c r="AZ260" s="34"/>
      <c r="BA260" s="34"/>
      <c r="BB260" s="34"/>
      <c r="BC260" s="34"/>
      <c r="BD260" s="34"/>
      <c r="BE260" s="34"/>
      <c r="BF260" s="34"/>
      <c r="BG260" s="34"/>
      <c r="BH260" s="34"/>
      <c r="BI260" s="34"/>
      <c r="BJ260" s="34"/>
      <c r="BK260" s="34"/>
      <c r="BL260" s="34"/>
      <c r="BM260" s="34"/>
      <c r="BN260" s="34"/>
      <c r="BO260" s="34"/>
      <c r="BP260" s="34"/>
      <c r="BQ260" s="34"/>
      <c r="BR260" s="34"/>
      <c r="BS260" s="34"/>
      <c r="BT260" s="34"/>
      <c r="BU260" s="34"/>
      <c r="BV260" s="34"/>
      <c r="BW260" s="34"/>
      <c r="BX260" s="34"/>
      <c r="BY260" s="34"/>
      <c r="BZ260" s="34"/>
      <c r="CA260" s="34"/>
      <c r="CB260" s="34"/>
      <c r="CC260" s="34"/>
      <c r="CD260" s="34"/>
      <c r="CE260" s="34"/>
      <c r="CF260" s="34"/>
      <c r="CG260" s="34"/>
      <c r="CH260" s="34"/>
      <c r="CI260" s="34"/>
      <c r="CJ260" s="34"/>
      <c r="CK260" s="34"/>
      <c r="CL260" s="34"/>
      <c r="CM260" s="34"/>
      <c r="CN260" s="34"/>
      <c r="CO260" s="34"/>
      <c r="CP260" s="34"/>
      <c r="CQ260" s="34"/>
      <c r="CR260" s="34"/>
      <c r="CS260" s="34"/>
      <c r="CT260" s="34"/>
      <c r="CU260" s="34"/>
      <c r="CV260" s="34"/>
      <c r="CW260" s="34"/>
      <c r="CX260" s="34"/>
      <c r="CY260" s="34"/>
      <c r="CZ260" s="34"/>
      <c r="DA260" s="34"/>
      <c r="DB260" s="34"/>
      <c r="DC260" s="34"/>
      <c r="DD260" s="34"/>
      <c r="DE260" s="34"/>
      <c r="DF260" s="34"/>
      <c r="DG260" s="34"/>
      <c r="DH260" s="34"/>
      <c r="DI260" s="34"/>
      <c r="DJ260" s="34"/>
      <c r="DK260" s="34"/>
      <c r="DL260" s="34"/>
      <c r="DM260" s="34"/>
      <c r="DN260" s="34"/>
      <c r="DO260" s="34"/>
      <c r="DP260" s="34"/>
    </row>
    <row r="261" spans="2:120" s="33" customFormat="1">
      <c r="B261" s="137"/>
      <c r="F261" s="197"/>
      <c r="G261" s="198"/>
      <c r="H261" s="151"/>
      <c r="AD261" s="32"/>
      <c r="AE261" s="32"/>
      <c r="AF261" s="32"/>
      <c r="AG261" s="32"/>
      <c r="AH261" s="32"/>
      <c r="AI261" s="32"/>
      <c r="AJ261" s="32"/>
      <c r="AK261" s="32"/>
      <c r="AL261" s="32"/>
      <c r="AM261" s="32"/>
      <c r="AN261" s="32"/>
      <c r="AO261" s="32"/>
      <c r="AP261" s="32"/>
      <c r="AQ261" s="32"/>
      <c r="AR261" s="32"/>
      <c r="AS261" s="32"/>
      <c r="AT261" s="32"/>
      <c r="AU261" s="32"/>
      <c r="AV261" s="32"/>
      <c r="AZ261" s="34"/>
      <c r="BA261" s="34"/>
      <c r="BB261" s="34"/>
      <c r="BC261" s="34"/>
      <c r="BD261" s="34"/>
      <c r="BE261" s="34"/>
      <c r="BF261" s="34"/>
      <c r="BG261" s="34"/>
      <c r="BH261" s="34"/>
      <c r="BI261" s="34"/>
      <c r="BJ261" s="34"/>
      <c r="BK261" s="34"/>
      <c r="BL261" s="34"/>
      <c r="BM261" s="34"/>
      <c r="BN261" s="34"/>
      <c r="BO261" s="34"/>
      <c r="BP261" s="34"/>
      <c r="BQ261" s="34"/>
      <c r="BR261" s="34"/>
      <c r="BS261" s="34"/>
      <c r="BT261" s="34"/>
      <c r="BU261" s="34"/>
      <c r="BV261" s="34"/>
      <c r="BW261" s="34"/>
      <c r="BX261" s="34"/>
      <c r="BY261" s="34"/>
      <c r="BZ261" s="34"/>
      <c r="CA261" s="34"/>
      <c r="CB261" s="34"/>
      <c r="CC261" s="34"/>
      <c r="CD261" s="34"/>
      <c r="CE261" s="34"/>
      <c r="CF261" s="34"/>
      <c r="CG261" s="34"/>
      <c r="CH261" s="34"/>
      <c r="CI261" s="34"/>
      <c r="CJ261" s="34"/>
      <c r="CK261" s="34"/>
      <c r="CL261" s="34"/>
      <c r="CM261" s="34"/>
      <c r="CN261" s="34"/>
      <c r="CO261" s="34"/>
      <c r="CP261" s="34"/>
      <c r="CQ261" s="34"/>
      <c r="CR261" s="34"/>
      <c r="CS261" s="34"/>
      <c r="CT261" s="34"/>
      <c r="CU261" s="34"/>
      <c r="CV261" s="34"/>
      <c r="CW261" s="34"/>
      <c r="CX261" s="34"/>
      <c r="CY261" s="34"/>
      <c r="CZ261" s="34"/>
      <c r="DA261" s="34"/>
      <c r="DB261" s="34"/>
      <c r="DC261" s="34"/>
      <c r="DD261" s="34"/>
      <c r="DE261" s="34"/>
      <c r="DF261" s="34"/>
      <c r="DG261" s="34"/>
      <c r="DH261" s="34"/>
      <c r="DI261" s="34"/>
      <c r="DJ261" s="34"/>
      <c r="DK261" s="34"/>
      <c r="DL261" s="34"/>
      <c r="DM261" s="34"/>
      <c r="DN261" s="34"/>
      <c r="DO261" s="34"/>
      <c r="DP261" s="34"/>
    </row>
    <row r="262" spans="2:120" s="33" customFormat="1">
      <c r="B262" s="137"/>
      <c r="F262" s="197"/>
      <c r="G262" s="198"/>
      <c r="H262" s="151"/>
      <c r="AD262" s="32"/>
      <c r="AE262" s="32"/>
      <c r="AF262" s="32"/>
      <c r="AG262" s="32"/>
      <c r="AH262" s="32"/>
      <c r="AI262" s="32"/>
      <c r="AJ262" s="32"/>
      <c r="AK262" s="32"/>
      <c r="AL262" s="32"/>
      <c r="AM262" s="32"/>
      <c r="AN262" s="32"/>
      <c r="AO262" s="32"/>
      <c r="AP262" s="32"/>
      <c r="AQ262" s="32"/>
      <c r="AR262" s="32"/>
      <c r="AS262" s="32"/>
      <c r="AT262" s="32"/>
      <c r="AU262" s="32"/>
      <c r="AV262" s="32"/>
      <c r="AZ262" s="34"/>
      <c r="BA262" s="34"/>
      <c r="BB262" s="34"/>
      <c r="BC262" s="34"/>
      <c r="BD262" s="34"/>
      <c r="BE262" s="34"/>
      <c r="BF262" s="34"/>
      <c r="BG262" s="34"/>
      <c r="BH262" s="34"/>
      <c r="BI262" s="34"/>
      <c r="BJ262" s="34"/>
      <c r="BK262" s="34"/>
      <c r="BL262" s="34"/>
      <c r="BM262" s="34"/>
      <c r="BN262" s="34"/>
      <c r="BO262" s="34"/>
      <c r="BP262" s="34"/>
      <c r="BQ262" s="34"/>
      <c r="BR262" s="34"/>
      <c r="BS262" s="34"/>
      <c r="BT262" s="34"/>
      <c r="BU262" s="34"/>
      <c r="BV262" s="34"/>
      <c r="BW262" s="34"/>
      <c r="BX262" s="34"/>
      <c r="BY262" s="34"/>
      <c r="BZ262" s="34"/>
      <c r="CA262" s="34"/>
      <c r="CB262" s="34"/>
      <c r="CC262" s="34"/>
      <c r="CD262" s="34"/>
      <c r="CE262" s="34"/>
      <c r="CF262" s="34"/>
      <c r="CG262" s="34"/>
      <c r="CH262" s="34"/>
      <c r="CI262" s="34"/>
      <c r="CJ262" s="34"/>
      <c r="CK262" s="34"/>
      <c r="CL262" s="34"/>
      <c r="CM262" s="34"/>
      <c r="CN262" s="34"/>
      <c r="CO262" s="34"/>
      <c r="CP262" s="34"/>
      <c r="CQ262" s="34"/>
      <c r="CR262" s="34"/>
      <c r="CS262" s="34"/>
      <c r="CT262" s="34"/>
      <c r="CU262" s="34"/>
      <c r="CV262" s="34"/>
      <c r="CW262" s="34"/>
      <c r="CX262" s="34"/>
      <c r="CY262" s="34"/>
      <c r="CZ262" s="34"/>
      <c r="DA262" s="34"/>
      <c r="DB262" s="34"/>
      <c r="DC262" s="34"/>
      <c r="DD262" s="34"/>
      <c r="DE262" s="34"/>
      <c r="DF262" s="34"/>
      <c r="DG262" s="34"/>
      <c r="DH262" s="34"/>
      <c r="DI262" s="34"/>
      <c r="DJ262" s="34"/>
      <c r="DK262" s="34"/>
      <c r="DL262" s="34"/>
      <c r="DM262" s="34"/>
      <c r="DN262" s="34"/>
      <c r="DO262" s="34"/>
      <c r="DP262" s="34"/>
    </row>
    <row r="263" spans="2:120" s="33" customFormat="1">
      <c r="B263" s="137"/>
      <c r="F263" s="197"/>
      <c r="G263" s="198"/>
      <c r="H263" s="151"/>
      <c r="AD263" s="32"/>
      <c r="AE263" s="32"/>
      <c r="AF263" s="32"/>
      <c r="AG263" s="32"/>
      <c r="AH263" s="32"/>
      <c r="AI263" s="32"/>
      <c r="AJ263" s="32"/>
      <c r="AK263" s="32"/>
      <c r="AL263" s="32"/>
      <c r="AM263" s="32"/>
      <c r="AN263" s="32"/>
      <c r="AO263" s="32"/>
      <c r="AP263" s="32"/>
      <c r="AQ263" s="32"/>
      <c r="AR263" s="32"/>
      <c r="AS263" s="32"/>
      <c r="AT263" s="32"/>
      <c r="AU263" s="32"/>
      <c r="AV263" s="32"/>
      <c r="AZ263" s="34"/>
      <c r="BA263" s="34"/>
      <c r="BB263" s="34"/>
      <c r="BC263" s="34"/>
      <c r="BD263" s="34"/>
      <c r="BE263" s="34"/>
      <c r="BF263" s="34"/>
      <c r="BG263" s="34"/>
      <c r="BH263" s="34"/>
      <c r="BI263" s="34"/>
      <c r="BJ263" s="34"/>
      <c r="BK263" s="34"/>
      <c r="BL263" s="34"/>
      <c r="BM263" s="34"/>
      <c r="BN263" s="34"/>
      <c r="BO263" s="34"/>
      <c r="BP263" s="34"/>
      <c r="BQ263" s="34"/>
      <c r="BR263" s="34"/>
      <c r="BS263" s="34"/>
      <c r="BT263" s="34"/>
      <c r="BU263" s="34"/>
      <c r="BV263" s="34"/>
      <c r="BW263" s="34"/>
      <c r="BX263" s="34"/>
      <c r="BY263" s="34"/>
      <c r="BZ263" s="34"/>
      <c r="CA263" s="34"/>
      <c r="CB263" s="34"/>
      <c r="CC263" s="34"/>
      <c r="CD263" s="34"/>
      <c r="CE263" s="34"/>
      <c r="CF263" s="34"/>
      <c r="CG263" s="34"/>
      <c r="CH263" s="34"/>
      <c r="CI263" s="34"/>
      <c r="CJ263" s="34"/>
      <c r="CK263" s="34"/>
      <c r="CL263" s="34"/>
      <c r="CM263" s="34"/>
      <c r="CN263" s="34"/>
      <c r="CO263" s="34"/>
      <c r="CP263" s="34"/>
      <c r="CQ263" s="34"/>
      <c r="CR263" s="34"/>
      <c r="CS263" s="34"/>
      <c r="CT263" s="34"/>
      <c r="CU263" s="34"/>
      <c r="CV263" s="34"/>
      <c r="CW263" s="34"/>
      <c r="CX263" s="34"/>
      <c r="CY263" s="34"/>
      <c r="CZ263" s="34"/>
      <c r="DA263" s="34"/>
      <c r="DB263" s="34"/>
      <c r="DC263" s="34"/>
      <c r="DD263" s="34"/>
      <c r="DE263" s="34"/>
      <c r="DF263" s="34"/>
      <c r="DG263" s="34"/>
      <c r="DH263" s="34"/>
      <c r="DI263" s="34"/>
      <c r="DJ263" s="34"/>
      <c r="DK263" s="34"/>
      <c r="DL263" s="34"/>
      <c r="DM263" s="34"/>
      <c r="DN263" s="34"/>
      <c r="DO263" s="34"/>
      <c r="DP263" s="34"/>
    </row>
    <row r="264" spans="2:120" s="33" customFormat="1">
      <c r="B264" s="137"/>
      <c r="F264" s="197"/>
      <c r="G264" s="198"/>
      <c r="H264" s="151"/>
      <c r="AD264" s="32"/>
      <c r="AE264" s="32"/>
      <c r="AF264" s="32"/>
      <c r="AG264" s="32"/>
      <c r="AH264" s="32"/>
      <c r="AI264" s="32"/>
      <c r="AJ264" s="32"/>
      <c r="AK264" s="32"/>
      <c r="AL264" s="32"/>
      <c r="AM264" s="32"/>
      <c r="AN264" s="32"/>
      <c r="AO264" s="32"/>
      <c r="AP264" s="32"/>
      <c r="AQ264" s="32"/>
      <c r="AR264" s="32"/>
      <c r="AS264" s="32"/>
      <c r="AT264" s="32"/>
      <c r="AU264" s="32"/>
      <c r="AV264" s="32"/>
      <c r="AZ264" s="34"/>
      <c r="BA264" s="34"/>
      <c r="BB264" s="34"/>
      <c r="BC264" s="34"/>
      <c r="BD264" s="34"/>
      <c r="BE264" s="34"/>
      <c r="BF264" s="34"/>
      <c r="BG264" s="34"/>
      <c r="BH264" s="34"/>
      <c r="BI264" s="34"/>
      <c r="BJ264" s="34"/>
      <c r="BK264" s="34"/>
      <c r="BL264" s="34"/>
      <c r="BM264" s="34"/>
      <c r="BN264" s="34"/>
      <c r="BO264" s="34"/>
      <c r="BP264" s="34"/>
      <c r="BQ264" s="34"/>
      <c r="BR264" s="34"/>
      <c r="BS264" s="34"/>
      <c r="BT264" s="34"/>
      <c r="BU264" s="34"/>
      <c r="BV264" s="34"/>
      <c r="BW264" s="34"/>
      <c r="BX264" s="34"/>
      <c r="BY264" s="34"/>
      <c r="BZ264" s="34"/>
      <c r="CA264" s="34"/>
      <c r="CB264" s="34"/>
      <c r="CC264" s="34"/>
      <c r="CD264" s="34"/>
      <c r="CE264" s="34"/>
      <c r="CF264" s="34"/>
      <c r="CG264" s="34"/>
      <c r="CH264" s="34"/>
      <c r="CI264" s="34"/>
      <c r="CJ264" s="34"/>
      <c r="CK264" s="34"/>
      <c r="CL264" s="34"/>
      <c r="CM264" s="34"/>
      <c r="CN264" s="34"/>
      <c r="CO264" s="34"/>
      <c r="CP264" s="34"/>
      <c r="CQ264" s="34"/>
      <c r="CR264" s="34"/>
      <c r="CS264" s="34"/>
      <c r="CT264" s="34"/>
      <c r="CU264" s="34"/>
      <c r="CV264" s="34"/>
      <c r="CW264" s="34"/>
      <c r="CX264" s="34"/>
      <c r="CY264" s="34"/>
      <c r="CZ264" s="34"/>
      <c r="DA264" s="34"/>
      <c r="DB264" s="34"/>
      <c r="DC264" s="34"/>
      <c r="DD264" s="34"/>
      <c r="DE264" s="34"/>
      <c r="DF264" s="34"/>
      <c r="DG264" s="34"/>
      <c r="DH264" s="34"/>
      <c r="DI264" s="34"/>
      <c r="DJ264" s="34"/>
      <c r="DK264" s="34"/>
      <c r="DL264" s="34"/>
      <c r="DM264" s="34"/>
      <c r="DN264" s="34"/>
      <c r="DO264" s="34"/>
      <c r="DP264" s="34"/>
    </row>
    <row r="265" spans="2:120" s="33" customFormat="1">
      <c r="B265" s="137"/>
      <c r="F265" s="197"/>
      <c r="G265" s="198"/>
      <c r="H265" s="151"/>
      <c r="AD265" s="32"/>
      <c r="AE265" s="32"/>
      <c r="AF265" s="32"/>
      <c r="AG265" s="32"/>
      <c r="AH265" s="32"/>
      <c r="AI265" s="32"/>
      <c r="AJ265" s="32"/>
      <c r="AK265" s="32"/>
      <c r="AL265" s="32"/>
      <c r="AM265" s="32"/>
      <c r="AN265" s="32"/>
      <c r="AO265" s="32"/>
      <c r="AP265" s="32"/>
      <c r="AQ265" s="32"/>
      <c r="AR265" s="32"/>
      <c r="AS265" s="32"/>
      <c r="AT265" s="32"/>
      <c r="AU265" s="32"/>
      <c r="AV265" s="32"/>
      <c r="AZ265" s="34"/>
      <c r="BA265" s="34"/>
      <c r="BB265" s="34"/>
      <c r="BC265" s="34"/>
      <c r="BD265" s="34"/>
      <c r="BE265" s="34"/>
      <c r="BF265" s="34"/>
      <c r="BG265" s="34"/>
      <c r="BH265" s="34"/>
      <c r="BI265" s="34"/>
      <c r="BJ265" s="34"/>
      <c r="BK265" s="34"/>
      <c r="BL265" s="34"/>
      <c r="BM265" s="34"/>
      <c r="BN265" s="34"/>
      <c r="BO265" s="34"/>
      <c r="BP265" s="34"/>
      <c r="BQ265" s="34"/>
      <c r="BR265" s="34"/>
      <c r="BS265" s="34"/>
      <c r="BT265" s="34"/>
      <c r="BU265" s="34"/>
      <c r="BV265" s="34"/>
      <c r="BW265" s="34"/>
      <c r="BX265" s="34"/>
      <c r="BY265" s="34"/>
      <c r="BZ265" s="34"/>
      <c r="CA265" s="34"/>
      <c r="CB265" s="34"/>
      <c r="CC265" s="34"/>
      <c r="CD265" s="34"/>
      <c r="CE265" s="34"/>
      <c r="CF265" s="34"/>
      <c r="CG265" s="34"/>
      <c r="CH265" s="34"/>
      <c r="CI265" s="34"/>
      <c r="CJ265" s="34"/>
      <c r="CK265" s="34"/>
      <c r="CL265" s="34"/>
      <c r="CM265" s="34"/>
      <c r="CN265" s="34"/>
      <c r="CO265" s="34"/>
      <c r="CP265" s="34"/>
      <c r="CQ265" s="34"/>
      <c r="CR265" s="34"/>
      <c r="CS265" s="34"/>
      <c r="CT265" s="34"/>
      <c r="CU265" s="34"/>
      <c r="CV265" s="34"/>
      <c r="CW265" s="34"/>
      <c r="CX265" s="34"/>
      <c r="CY265" s="34"/>
      <c r="CZ265" s="34"/>
      <c r="DA265" s="34"/>
      <c r="DB265" s="34"/>
      <c r="DC265" s="34"/>
      <c r="DD265" s="34"/>
      <c r="DE265" s="34"/>
      <c r="DF265" s="34"/>
      <c r="DG265" s="34"/>
      <c r="DH265" s="34"/>
      <c r="DI265" s="34"/>
      <c r="DJ265" s="34"/>
      <c r="DK265" s="34"/>
      <c r="DL265" s="34"/>
      <c r="DM265" s="34"/>
      <c r="DN265" s="34"/>
      <c r="DO265" s="34"/>
      <c r="DP265" s="34"/>
    </row>
    <row r="266" spans="2:120" s="33" customFormat="1">
      <c r="B266" s="137"/>
      <c r="F266" s="197"/>
      <c r="G266" s="198"/>
      <c r="H266" s="151"/>
      <c r="AD266" s="32"/>
      <c r="AE266" s="32"/>
      <c r="AF266" s="32"/>
      <c r="AG266" s="32"/>
      <c r="AH266" s="32"/>
      <c r="AI266" s="32"/>
      <c r="AJ266" s="32"/>
      <c r="AK266" s="32"/>
      <c r="AL266" s="32"/>
      <c r="AM266" s="32"/>
      <c r="AN266" s="32"/>
      <c r="AO266" s="32"/>
      <c r="AP266" s="32"/>
      <c r="AQ266" s="32"/>
      <c r="AR266" s="32"/>
      <c r="AS266" s="32"/>
      <c r="AT266" s="32"/>
      <c r="AU266" s="32"/>
      <c r="AV266" s="32"/>
      <c r="AZ266" s="34"/>
      <c r="BA266" s="34"/>
      <c r="BB266" s="34"/>
      <c r="BC266" s="34"/>
      <c r="BD266" s="34"/>
      <c r="BE266" s="34"/>
      <c r="BF266" s="34"/>
      <c r="BG266" s="34"/>
      <c r="BH266" s="34"/>
      <c r="BI266" s="34"/>
      <c r="BJ266" s="34"/>
      <c r="BK266" s="34"/>
      <c r="BL266" s="34"/>
      <c r="BM266" s="34"/>
      <c r="BN266" s="34"/>
      <c r="BO266" s="34"/>
      <c r="BP266" s="34"/>
      <c r="BQ266" s="34"/>
      <c r="BR266" s="34"/>
      <c r="BS266" s="34"/>
      <c r="BT266" s="34"/>
      <c r="BU266" s="34"/>
      <c r="BV266" s="34"/>
      <c r="BW266" s="34"/>
      <c r="BX266" s="34"/>
      <c r="BY266" s="34"/>
      <c r="BZ266" s="34"/>
      <c r="CA266" s="34"/>
      <c r="CB266" s="34"/>
      <c r="CC266" s="34"/>
      <c r="CD266" s="34"/>
      <c r="CE266" s="34"/>
      <c r="CF266" s="34"/>
      <c r="CG266" s="34"/>
      <c r="CH266" s="34"/>
      <c r="CI266" s="34"/>
      <c r="CJ266" s="34"/>
      <c r="CK266" s="34"/>
      <c r="CL266" s="34"/>
      <c r="CM266" s="34"/>
      <c r="CN266" s="34"/>
      <c r="CO266" s="34"/>
      <c r="CP266" s="34"/>
      <c r="CQ266" s="34"/>
      <c r="CR266" s="34"/>
      <c r="CS266" s="34"/>
      <c r="CT266" s="34"/>
      <c r="CU266" s="34"/>
      <c r="CV266" s="34"/>
      <c r="CW266" s="34"/>
      <c r="CX266" s="34"/>
      <c r="CY266" s="34"/>
      <c r="CZ266" s="34"/>
      <c r="DA266" s="34"/>
      <c r="DB266" s="34"/>
      <c r="DC266" s="34"/>
      <c r="DD266" s="34"/>
      <c r="DE266" s="34"/>
      <c r="DF266" s="34"/>
      <c r="DG266" s="34"/>
      <c r="DH266" s="34"/>
      <c r="DI266" s="34"/>
      <c r="DJ266" s="34"/>
      <c r="DK266" s="34"/>
      <c r="DL266" s="34"/>
      <c r="DM266" s="34"/>
      <c r="DN266" s="34"/>
      <c r="DO266" s="34"/>
      <c r="DP266" s="34"/>
    </row>
    <row r="267" spans="2:120" s="33" customFormat="1">
      <c r="B267" s="137"/>
      <c r="F267" s="197"/>
      <c r="G267" s="198"/>
      <c r="H267" s="151"/>
      <c r="AD267" s="32"/>
      <c r="AE267" s="32"/>
      <c r="AF267" s="32"/>
      <c r="AG267" s="32"/>
      <c r="AH267" s="32"/>
      <c r="AI267" s="32"/>
      <c r="AJ267" s="32"/>
      <c r="AK267" s="32"/>
      <c r="AL267" s="32"/>
      <c r="AM267" s="32"/>
      <c r="AN267" s="32"/>
      <c r="AO267" s="32"/>
      <c r="AP267" s="32"/>
      <c r="AQ267" s="32"/>
      <c r="AR267" s="32"/>
      <c r="AS267" s="32"/>
      <c r="AT267" s="32"/>
      <c r="AU267" s="32"/>
      <c r="AV267" s="32"/>
      <c r="AZ267" s="34"/>
      <c r="BA267" s="34"/>
      <c r="BB267" s="34"/>
      <c r="BC267" s="34"/>
      <c r="BD267" s="34"/>
      <c r="BE267" s="34"/>
      <c r="BF267" s="34"/>
      <c r="BG267" s="34"/>
      <c r="BH267" s="34"/>
      <c r="BI267" s="34"/>
      <c r="BJ267" s="34"/>
      <c r="BK267" s="34"/>
      <c r="BL267" s="34"/>
      <c r="BM267" s="34"/>
      <c r="BN267" s="34"/>
      <c r="BO267" s="34"/>
      <c r="BP267" s="34"/>
      <c r="BQ267" s="34"/>
      <c r="BR267" s="34"/>
      <c r="BS267" s="34"/>
      <c r="BT267" s="34"/>
      <c r="BU267" s="34"/>
      <c r="BV267" s="34"/>
      <c r="BW267" s="34"/>
      <c r="BX267" s="34"/>
      <c r="BY267" s="34"/>
      <c r="BZ267" s="34"/>
      <c r="CA267" s="34"/>
      <c r="CB267" s="34"/>
      <c r="CC267" s="34"/>
      <c r="CD267" s="34"/>
      <c r="CE267" s="34"/>
      <c r="CF267" s="34"/>
      <c r="CG267" s="34"/>
      <c r="CH267" s="34"/>
      <c r="CI267" s="34"/>
      <c r="CJ267" s="34"/>
      <c r="CK267" s="34"/>
      <c r="CL267" s="34"/>
      <c r="CM267" s="34"/>
      <c r="CN267" s="34"/>
      <c r="CO267" s="34"/>
      <c r="CP267" s="34"/>
      <c r="CQ267" s="34"/>
      <c r="CR267" s="34"/>
      <c r="CS267" s="34"/>
      <c r="CT267" s="34"/>
      <c r="CU267" s="34"/>
      <c r="CV267" s="34"/>
      <c r="CW267" s="34"/>
      <c r="CX267" s="34"/>
      <c r="CY267" s="34"/>
      <c r="CZ267" s="34"/>
      <c r="DA267" s="34"/>
      <c r="DB267" s="34"/>
      <c r="DC267" s="34"/>
      <c r="DD267" s="34"/>
      <c r="DE267" s="34"/>
      <c r="DF267" s="34"/>
      <c r="DG267" s="34"/>
      <c r="DH267" s="34"/>
      <c r="DI267" s="34"/>
      <c r="DJ267" s="34"/>
      <c r="DK267" s="34"/>
      <c r="DL267" s="34"/>
      <c r="DM267" s="34"/>
      <c r="DN267" s="34"/>
      <c r="DO267" s="34"/>
      <c r="DP267" s="34"/>
    </row>
    <row r="268" spans="2:120" s="33" customFormat="1">
      <c r="B268" s="137"/>
      <c r="F268" s="197"/>
      <c r="G268" s="198"/>
      <c r="H268" s="151"/>
      <c r="AD268" s="32"/>
      <c r="AE268" s="32"/>
      <c r="AF268" s="32"/>
      <c r="AG268" s="32"/>
      <c r="AH268" s="32"/>
      <c r="AI268" s="32"/>
      <c r="AJ268" s="32"/>
      <c r="AK268" s="32"/>
      <c r="AL268" s="32"/>
      <c r="AM268" s="32"/>
      <c r="AN268" s="32"/>
      <c r="AO268" s="32"/>
      <c r="AP268" s="32"/>
      <c r="AQ268" s="32"/>
      <c r="AR268" s="32"/>
      <c r="AS268" s="32"/>
      <c r="AT268" s="32"/>
      <c r="AU268" s="32"/>
      <c r="AV268" s="32"/>
      <c r="AZ268" s="34"/>
      <c r="BA268" s="34"/>
      <c r="BB268" s="34"/>
      <c r="BC268" s="34"/>
      <c r="BD268" s="34"/>
      <c r="BE268" s="34"/>
      <c r="BF268" s="34"/>
      <c r="BG268" s="34"/>
      <c r="BH268" s="34"/>
      <c r="BI268" s="34"/>
      <c r="BJ268" s="34"/>
      <c r="BK268" s="34"/>
      <c r="BL268" s="34"/>
      <c r="BM268" s="34"/>
      <c r="BN268" s="34"/>
      <c r="BO268" s="34"/>
      <c r="BP268" s="34"/>
      <c r="BQ268" s="34"/>
      <c r="BR268" s="34"/>
      <c r="BS268" s="34"/>
      <c r="BT268" s="34"/>
      <c r="BU268" s="34"/>
      <c r="BV268" s="34"/>
      <c r="BW268" s="34"/>
      <c r="BX268" s="34"/>
      <c r="BY268" s="34"/>
      <c r="BZ268" s="34"/>
      <c r="CA268" s="34"/>
      <c r="CB268" s="34"/>
      <c r="CC268" s="34"/>
      <c r="CD268" s="34"/>
      <c r="CE268" s="34"/>
      <c r="CF268" s="34"/>
      <c r="CG268" s="34"/>
      <c r="CH268" s="34"/>
      <c r="CI268" s="34"/>
      <c r="CJ268" s="34"/>
      <c r="CK268" s="34"/>
      <c r="CL268" s="34"/>
      <c r="CM268" s="34"/>
      <c r="CN268" s="34"/>
      <c r="CO268" s="34"/>
      <c r="CP268" s="34"/>
      <c r="CQ268" s="34"/>
      <c r="CR268" s="34"/>
      <c r="CS268" s="34"/>
      <c r="CT268" s="34"/>
      <c r="CU268" s="34"/>
      <c r="CV268" s="34"/>
      <c r="CW268" s="34"/>
      <c r="CX268" s="34"/>
      <c r="CY268" s="34"/>
      <c r="CZ268" s="34"/>
      <c r="DA268" s="34"/>
      <c r="DB268" s="34"/>
      <c r="DC268" s="34"/>
      <c r="DD268" s="34"/>
      <c r="DE268" s="34"/>
      <c r="DF268" s="34"/>
      <c r="DG268" s="34"/>
      <c r="DH268" s="34"/>
      <c r="DI268" s="34"/>
      <c r="DJ268" s="34"/>
      <c r="DK268" s="34"/>
      <c r="DL268" s="34"/>
      <c r="DM268" s="34"/>
      <c r="DN268" s="34"/>
      <c r="DO268" s="34"/>
      <c r="DP268" s="34"/>
    </row>
    <row r="269" spans="2:120" s="33" customFormat="1">
      <c r="B269" s="137"/>
      <c r="F269" s="197"/>
      <c r="G269" s="198"/>
      <c r="H269" s="151"/>
      <c r="AD269" s="32"/>
      <c r="AE269" s="32"/>
      <c r="AF269" s="32"/>
      <c r="AG269" s="32"/>
      <c r="AH269" s="32"/>
      <c r="AI269" s="32"/>
      <c r="AJ269" s="32"/>
      <c r="AK269" s="32"/>
      <c r="AL269" s="32"/>
      <c r="AM269" s="32"/>
      <c r="AN269" s="32"/>
      <c r="AO269" s="32"/>
      <c r="AP269" s="32"/>
      <c r="AQ269" s="32"/>
      <c r="AR269" s="32"/>
      <c r="AS269" s="32"/>
      <c r="AT269" s="32"/>
      <c r="AU269" s="32"/>
      <c r="AV269" s="32"/>
      <c r="AZ269" s="34"/>
      <c r="BA269" s="34"/>
      <c r="BB269" s="34"/>
      <c r="BC269" s="34"/>
      <c r="BD269" s="34"/>
      <c r="BE269" s="34"/>
      <c r="BF269" s="34"/>
      <c r="BG269" s="34"/>
      <c r="BH269" s="34"/>
      <c r="BI269" s="34"/>
      <c r="BJ269" s="34"/>
      <c r="BK269" s="34"/>
      <c r="BL269" s="34"/>
      <c r="BM269" s="34"/>
      <c r="BN269" s="34"/>
      <c r="BO269" s="34"/>
      <c r="BP269" s="34"/>
      <c r="BQ269" s="34"/>
      <c r="BR269" s="34"/>
      <c r="BS269" s="34"/>
      <c r="BT269" s="34"/>
      <c r="BU269" s="34"/>
      <c r="BV269" s="34"/>
      <c r="BW269" s="34"/>
      <c r="BX269" s="34"/>
      <c r="BY269" s="34"/>
      <c r="BZ269" s="34"/>
      <c r="CA269" s="34"/>
      <c r="CB269" s="34"/>
      <c r="CC269" s="34"/>
      <c r="CD269" s="34"/>
      <c r="CE269" s="34"/>
      <c r="CF269" s="34"/>
      <c r="CG269" s="34"/>
      <c r="CH269" s="34"/>
      <c r="CI269" s="34"/>
      <c r="CJ269" s="34"/>
      <c r="CK269" s="34"/>
      <c r="CL269" s="34"/>
      <c r="CM269" s="34"/>
      <c r="CN269" s="34"/>
      <c r="CO269" s="34"/>
      <c r="CP269" s="34"/>
      <c r="CQ269" s="34"/>
      <c r="CR269" s="34"/>
      <c r="CS269" s="34"/>
      <c r="CT269" s="34"/>
      <c r="CU269" s="34"/>
      <c r="CV269" s="34"/>
      <c r="CW269" s="34"/>
      <c r="CX269" s="34"/>
      <c r="CY269" s="34"/>
      <c r="CZ269" s="34"/>
      <c r="DA269" s="34"/>
      <c r="DB269" s="34"/>
      <c r="DC269" s="34"/>
      <c r="DD269" s="34"/>
      <c r="DE269" s="34"/>
      <c r="DF269" s="34"/>
      <c r="DG269" s="34"/>
      <c r="DH269" s="34"/>
      <c r="DI269" s="34"/>
      <c r="DJ269" s="34"/>
      <c r="DK269" s="34"/>
      <c r="DL269" s="34"/>
      <c r="DM269" s="34"/>
      <c r="DN269" s="34"/>
      <c r="DO269" s="34"/>
      <c r="DP269" s="34"/>
    </row>
    <row r="270" spans="2:120" s="33" customFormat="1">
      <c r="B270" s="137"/>
      <c r="F270" s="197"/>
      <c r="G270" s="198"/>
      <c r="H270" s="151"/>
      <c r="AD270" s="32"/>
      <c r="AE270" s="32"/>
      <c r="AF270" s="32"/>
      <c r="AG270" s="32"/>
      <c r="AH270" s="32"/>
      <c r="AI270" s="32"/>
      <c r="AJ270" s="32"/>
      <c r="AK270" s="32"/>
      <c r="AL270" s="32"/>
      <c r="AM270" s="32"/>
      <c r="AN270" s="32"/>
      <c r="AO270" s="32"/>
      <c r="AP270" s="32"/>
      <c r="AQ270" s="32"/>
      <c r="AR270" s="32"/>
      <c r="AS270" s="32"/>
      <c r="AT270" s="32"/>
      <c r="AU270" s="32"/>
      <c r="AV270" s="32"/>
      <c r="AZ270" s="34"/>
      <c r="BA270" s="34"/>
      <c r="BB270" s="34"/>
      <c r="BC270" s="34"/>
      <c r="BD270" s="34"/>
      <c r="BE270" s="34"/>
      <c r="BF270" s="34"/>
      <c r="BG270" s="34"/>
      <c r="BH270" s="34"/>
      <c r="BI270" s="34"/>
      <c r="BJ270" s="34"/>
      <c r="BK270" s="34"/>
      <c r="BL270" s="34"/>
      <c r="BM270" s="34"/>
      <c r="BN270" s="34"/>
      <c r="BO270" s="34"/>
      <c r="BP270" s="34"/>
      <c r="BQ270" s="34"/>
      <c r="BR270" s="34"/>
      <c r="BS270" s="34"/>
      <c r="BT270" s="34"/>
      <c r="BU270" s="34"/>
      <c r="BV270" s="34"/>
      <c r="BW270" s="34"/>
      <c r="BX270" s="34"/>
      <c r="BY270" s="34"/>
      <c r="BZ270" s="34"/>
      <c r="CA270" s="34"/>
      <c r="CB270" s="34"/>
      <c r="CC270" s="34"/>
      <c r="CD270" s="34"/>
      <c r="CE270" s="34"/>
      <c r="CF270" s="34"/>
      <c r="CG270" s="34"/>
      <c r="CH270" s="34"/>
      <c r="CI270" s="34"/>
      <c r="CJ270" s="34"/>
      <c r="CK270" s="34"/>
      <c r="CL270" s="34"/>
      <c r="CM270" s="34"/>
      <c r="CN270" s="34"/>
      <c r="CO270" s="34"/>
      <c r="CP270" s="34"/>
      <c r="CQ270" s="34"/>
      <c r="CR270" s="34"/>
      <c r="CS270" s="34"/>
      <c r="CT270" s="34"/>
      <c r="CU270" s="34"/>
      <c r="CV270" s="34"/>
      <c r="CW270" s="34"/>
      <c r="CX270" s="34"/>
      <c r="CY270" s="34"/>
      <c r="CZ270" s="34"/>
      <c r="DA270" s="34"/>
      <c r="DB270" s="34"/>
      <c r="DC270" s="34"/>
      <c r="DD270" s="34"/>
      <c r="DE270" s="34"/>
      <c r="DF270" s="34"/>
      <c r="DG270" s="34"/>
      <c r="DH270" s="34"/>
      <c r="DI270" s="34"/>
      <c r="DJ270" s="34"/>
      <c r="DK270" s="34"/>
      <c r="DL270" s="34"/>
      <c r="DM270" s="34"/>
      <c r="DN270" s="34"/>
      <c r="DO270" s="34"/>
      <c r="DP270" s="34"/>
    </row>
    <row r="271" spans="2:120" s="33" customFormat="1">
      <c r="B271" s="137"/>
      <c r="F271" s="197"/>
      <c r="G271" s="198"/>
      <c r="H271" s="151"/>
      <c r="AD271" s="32"/>
      <c r="AE271" s="32"/>
      <c r="AF271" s="32"/>
      <c r="AG271" s="32"/>
      <c r="AH271" s="32"/>
      <c r="AI271" s="32"/>
      <c r="AJ271" s="32"/>
      <c r="AK271" s="32"/>
      <c r="AL271" s="32"/>
      <c r="AM271" s="32"/>
      <c r="AN271" s="32"/>
      <c r="AO271" s="32"/>
      <c r="AP271" s="32"/>
      <c r="AQ271" s="32"/>
      <c r="AR271" s="32"/>
      <c r="AS271" s="32"/>
      <c r="AT271" s="32"/>
      <c r="AU271" s="32"/>
      <c r="AV271" s="32"/>
      <c r="AZ271" s="34"/>
      <c r="BA271" s="34"/>
      <c r="BB271" s="34"/>
      <c r="BC271" s="34"/>
      <c r="BD271" s="34"/>
      <c r="BE271" s="34"/>
      <c r="BF271" s="34"/>
      <c r="BG271" s="34"/>
      <c r="BH271" s="34"/>
      <c r="BI271" s="34"/>
      <c r="BJ271" s="34"/>
      <c r="BK271" s="34"/>
      <c r="BL271" s="34"/>
      <c r="BM271" s="34"/>
      <c r="BN271" s="34"/>
      <c r="BO271" s="34"/>
      <c r="BP271" s="34"/>
      <c r="BQ271" s="34"/>
      <c r="BR271" s="34"/>
      <c r="BS271" s="34"/>
      <c r="BT271" s="34"/>
      <c r="BU271" s="34"/>
      <c r="BV271" s="34"/>
      <c r="BW271" s="34"/>
      <c r="BX271" s="34"/>
      <c r="BY271" s="34"/>
      <c r="BZ271" s="34"/>
      <c r="CA271" s="34"/>
      <c r="CB271" s="34"/>
      <c r="CC271" s="34"/>
      <c r="CD271" s="34"/>
      <c r="CE271" s="34"/>
      <c r="CF271" s="34"/>
      <c r="CG271" s="34"/>
      <c r="CH271" s="34"/>
      <c r="CI271" s="34"/>
      <c r="CJ271" s="34"/>
      <c r="CK271" s="34"/>
      <c r="CL271" s="34"/>
      <c r="CM271" s="34"/>
      <c r="CN271" s="34"/>
      <c r="CO271" s="34"/>
      <c r="CP271" s="34"/>
      <c r="CQ271" s="34"/>
      <c r="CR271" s="34"/>
      <c r="CS271" s="34"/>
      <c r="CT271" s="34"/>
      <c r="CU271" s="34"/>
      <c r="CV271" s="34"/>
      <c r="CW271" s="34"/>
      <c r="CX271" s="34"/>
      <c r="CY271" s="34"/>
      <c r="CZ271" s="34"/>
      <c r="DA271" s="34"/>
      <c r="DB271" s="34"/>
      <c r="DC271" s="34"/>
      <c r="DD271" s="34"/>
      <c r="DE271" s="34"/>
      <c r="DF271" s="34"/>
      <c r="DG271" s="34"/>
      <c r="DH271" s="34"/>
      <c r="DI271" s="34"/>
      <c r="DJ271" s="34"/>
      <c r="DK271" s="34"/>
      <c r="DL271" s="34"/>
      <c r="DM271" s="34"/>
      <c r="DN271" s="34"/>
      <c r="DO271" s="34"/>
      <c r="DP271" s="34"/>
    </row>
    <row r="272" spans="2:120" s="33" customFormat="1">
      <c r="B272" s="137"/>
      <c r="F272" s="197"/>
      <c r="G272" s="198"/>
      <c r="H272" s="151"/>
      <c r="AD272" s="32"/>
      <c r="AE272" s="32"/>
      <c r="AF272" s="32"/>
      <c r="AG272" s="32"/>
      <c r="AH272" s="32"/>
      <c r="AI272" s="32"/>
      <c r="AJ272" s="32"/>
      <c r="AK272" s="32"/>
      <c r="AL272" s="32"/>
      <c r="AM272" s="32"/>
      <c r="AN272" s="32"/>
      <c r="AO272" s="32"/>
      <c r="AP272" s="32"/>
      <c r="AQ272" s="32"/>
      <c r="AR272" s="32"/>
      <c r="AS272" s="32"/>
      <c r="AT272" s="32"/>
      <c r="AU272" s="32"/>
      <c r="AV272" s="32"/>
      <c r="AZ272" s="34"/>
      <c r="BA272" s="34"/>
      <c r="BB272" s="34"/>
      <c r="BC272" s="34"/>
      <c r="BD272" s="34"/>
      <c r="BE272" s="34"/>
      <c r="BF272" s="34"/>
      <c r="BG272" s="34"/>
      <c r="BH272" s="34"/>
      <c r="BI272" s="34"/>
      <c r="BJ272" s="34"/>
      <c r="BK272" s="34"/>
      <c r="BL272" s="34"/>
      <c r="BM272" s="34"/>
      <c r="BN272" s="34"/>
      <c r="BO272" s="34"/>
      <c r="BP272" s="34"/>
      <c r="BQ272" s="34"/>
      <c r="BR272" s="34"/>
      <c r="BS272" s="34"/>
      <c r="BT272" s="34"/>
      <c r="BU272" s="34"/>
      <c r="BV272" s="34"/>
      <c r="BW272" s="34"/>
      <c r="BX272" s="34"/>
      <c r="BY272" s="34"/>
      <c r="BZ272" s="34"/>
      <c r="CA272" s="34"/>
      <c r="CB272" s="34"/>
      <c r="CC272" s="34"/>
      <c r="CD272" s="34"/>
      <c r="CE272" s="34"/>
      <c r="CF272" s="34"/>
      <c r="CG272" s="34"/>
      <c r="CH272" s="34"/>
      <c r="CI272" s="34"/>
      <c r="CJ272" s="34"/>
      <c r="CK272" s="34"/>
      <c r="CL272" s="34"/>
      <c r="CM272" s="34"/>
      <c r="CN272" s="34"/>
      <c r="CO272" s="34"/>
      <c r="CP272" s="34"/>
      <c r="CQ272" s="34"/>
      <c r="CR272" s="34"/>
      <c r="CS272" s="34"/>
      <c r="CT272" s="34"/>
      <c r="CU272" s="34"/>
      <c r="CV272" s="34"/>
      <c r="CW272" s="34"/>
      <c r="CX272" s="34"/>
      <c r="CY272" s="34"/>
      <c r="CZ272" s="34"/>
      <c r="DA272" s="34"/>
      <c r="DB272" s="34"/>
      <c r="DC272" s="34"/>
      <c r="DD272" s="34"/>
      <c r="DE272" s="34"/>
      <c r="DF272" s="34"/>
      <c r="DG272" s="34"/>
      <c r="DH272" s="34"/>
      <c r="DI272" s="34"/>
      <c r="DJ272" s="34"/>
      <c r="DK272" s="34"/>
      <c r="DL272" s="34"/>
      <c r="DM272" s="34"/>
      <c r="DN272" s="34"/>
      <c r="DO272" s="34"/>
      <c r="DP272" s="34"/>
    </row>
    <row r="273" spans="2:120" s="33" customFormat="1">
      <c r="B273" s="137"/>
      <c r="F273" s="197"/>
      <c r="G273" s="198"/>
      <c r="H273" s="151"/>
      <c r="AD273" s="32"/>
      <c r="AE273" s="32"/>
      <c r="AF273" s="32"/>
      <c r="AG273" s="32"/>
      <c r="AH273" s="32"/>
      <c r="AI273" s="32"/>
      <c r="AJ273" s="32"/>
      <c r="AK273" s="32"/>
      <c r="AL273" s="32"/>
      <c r="AM273" s="32"/>
      <c r="AN273" s="32"/>
      <c r="AO273" s="32"/>
      <c r="AP273" s="32"/>
      <c r="AQ273" s="32"/>
      <c r="AR273" s="32"/>
      <c r="AS273" s="32"/>
      <c r="AT273" s="32"/>
      <c r="AU273" s="32"/>
      <c r="AV273" s="32"/>
      <c r="AZ273" s="34"/>
      <c r="BA273" s="34"/>
      <c r="BB273" s="34"/>
      <c r="BC273" s="34"/>
      <c r="BD273" s="34"/>
      <c r="BE273" s="34"/>
      <c r="BF273" s="34"/>
      <c r="BG273" s="34"/>
      <c r="BH273" s="34"/>
      <c r="BI273" s="34"/>
      <c r="BJ273" s="34"/>
      <c r="BK273" s="34"/>
      <c r="BL273" s="34"/>
      <c r="BM273" s="34"/>
      <c r="BN273" s="34"/>
      <c r="BO273" s="34"/>
      <c r="BP273" s="34"/>
      <c r="BQ273" s="34"/>
      <c r="BR273" s="34"/>
      <c r="BS273" s="34"/>
      <c r="BT273" s="34"/>
      <c r="BU273" s="34"/>
      <c r="BV273" s="34"/>
      <c r="BW273" s="34"/>
      <c r="BX273" s="34"/>
      <c r="BY273" s="34"/>
      <c r="BZ273" s="34"/>
      <c r="CA273" s="34"/>
      <c r="CB273" s="34"/>
      <c r="CC273" s="34"/>
      <c r="CD273" s="34"/>
      <c r="CE273" s="34"/>
      <c r="CF273" s="34"/>
      <c r="CG273" s="34"/>
      <c r="CH273" s="34"/>
      <c r="CI273" s="34"/>
      <c r="CJ273" s="34"/>
      <c r="CK273" s="34"/>
      <c r="CL273" s="34"/>
      <c r="CM273" s="34"/>
      <c r="CN273" s="34"/>
      <c r="CO273" s="34"/>
      <c r="CP273" s="34"/>
      <c r="CQ273" s="34"/>
      <c r="CR273" s="34"/>
      <c r="CS273" s="34"/>
      <c r="CT273" s="34"/>
      <c r="CU273" s="34"/>
      <c r="CV273" s="34"/>
      <c r="CW273" s="34"/>
      <c r="CX273" s="34"/>
      <c r="CY273" s="34"/>
      <c r="CZ273" s="34"/>
      <c r="DA273" s="34"/>
      <c r="DB273" s="34"/>
      <c r="DC273" s="34"/>
      <c r="DD273" s="34"/>
      <c r="DE273" s="34"/>
      <c r="DF273" s="34"/>
      <c r="DG273" s="34"/>
      <c r="DH273" s="34"/>
      <c r="DI273" s="34"/>
      <c r="DJ273" s="34"/>
      <c r="DK273" s="34"/>
      <c r="DL273" s="34"/>
      <c r="DM273" s="34"/>
      <c r="DN273" s="34"/>
      <c r="DO273" s="34"/>
      <c r="DP273" s="34"/>
    </row>
    <row r="274" spans="2:120" s="33" customFormat="1">
      <c r="B274" s="137"/>
      <c r="F274" s="197"/>
      <c r="G274" s="198"/>
      <c r="H274" s="151"/>
      <c r="AD274" s="32"/>
      <c r="AE274" s="32"/>
      <c r="AF274" s="32"/>
      <c r="AG274" s="32"/>
      <c r="AH274" s="32"/>
      <c r="AI274" s="32"/>
      <c r="AJ274" s="32"/>
      <c r="AK274" s="32"/>
      <c r="AL274" s="32"/>
      <c r="AM274" s="32"/>
      <c r="AN274" s="32"/>
      <c r="AO274" s="32"/>
      <c r="AP274" s="32"/>
      <c r="AQ274" s="32"/>
      <c r="AR274" s="32"/>
      <c r="AS274" s="32"/>
      <c r="AT274" s="32"/>
      <c r="AU274" s="32"/>
      <c r="AV274" s="32"/>
      <c r="AZ274" s="34"/>
      <c r="BA274" s="34"/>
      <c r="BB274" s="34"/>
      <c r="BC274" s="34"/>
      <c r="BD274" s="34"/>
      <c r="BE274" s="34"/>
      <c r="BF274" s="34"/>
      <c r="BG274" s="34"/>
      <c r="BH274" s="34"/>
      <c r="BI274" s="34"/>
      <c r="BJ274" s="34"/>
      <c r="BK274" s="34"/>
      <c r="BL274" s="34"/>
      <c r="BM274" s="34"/>
      <c r="BN274" s="34"/>
      <c r="BO274" s="34"/>
      <c r="BP274" s="34"/>
      <c r="BQ274" s="34"/>
      <c r="BR274" s="34"/>
      <c r="BS274" s="34"/>
      <c r="BT274" s="34"/>
      <c r="BU274" s="34"/>
      <c r="BV274" s="34"/>
      <c r="BW274" s="34"/>
      <c r="BX274" s="34"/>
      <c r="BY274" s="34"/>
      <c r="BZ274" s="34"/>
      <c r="CA274" s="34"/>
      <c r="CB274" s="34"/>
      <c r="CC274" s="34"/>
      <c r="CD274" s="34"/>
      <c r="CE274" s="34"/>
      <c r="CF274" s="34"/>
      <c r="CG274" s="34"/>
      <c r="CH274" s="34"/>
      <c r="CI274" s="34"/>
      <c r="CJ274" s="34"/>
      <c r="CK274" s="34"/>
      <c r="CL274" s="34"/>
      <c r="CM274" s="34"/>
      <c r="CN274" s="34"/>
      <c r="CO274" s="34"/>
      <c r="CP274" s="34"/>
      <c r="CQ274" s="34"/>
      <c r="CR274" s="34"/>
      <c r="CS274" s="34"/>
      <c r="CT274" s="34"/>
      <c r="CU274" s="34"/>
      <c r="CV274" s="34"/>
      <c r="CW274" s="34"/>
      <c r="CX274" s="34"/>
      <c r="CY274" s="34"/>
      <c r="CZ274" s="34"/>
      <c r="DA274" s="34"/>
      <c r="DB274" s="34"/>
      <c r="DC274" s="34"/>
      <c r="DD274" s="34"/>
      <c r="DE274" s="34"/>
      <c r="DF274" s="34"/>
      <c r="DG274" s="34"/>
      <c r="DH274" s="34"/>
      <c r="DI274" s="34"/>
      <c r="DJ274" s="34"/>
      <c r="DK274" s="34"/>
      <c r="DL274" s="34"/>
      <c r="DM274" s="34"/>
      <c r="DN274" s="34"/>
      <c r="DO274" s="34"/>
      <c r="DP274" s="34"/>
    </row>
    <row r="275" spans="2:120" s="33" customFormat="1">
      <c r="B275" s="137"/>
      <c r="F275" s="197"/>
      <c r="G275" s="198"/>
      <c r="H275" s="151"/>
      <c r="AD275" s="32"/>
      <c r="AE275" s="32"/>
      <c r="AF275" s="32"/>
      <c r="AG275" s="32"/>
      <c r="AH275" s="32"/>
      <c r="AI275" s="32"/>
      <c r="AJ275" s="32"/>
      <c r="AK275" s="32"/>
      <c r="AL275" s="32"/>
      <c r="AM275" s="32"/>
      <c r="AN275" s="32"/>
      <c r="AO275" s="32"/>
      <c r="AP275" s="32"/>
      <c r="AQ275" s="32"/>
      <c r="AR275" s="32"/>
      <c r="AS275" s="32"/>
      <c r="AT275" s="32"/>
      <c r="AU275" s="32"/>
      <c r="AV275" s="32"/>
      <c r="AZ275" s="34"/>
      <c r="BA275" s="34"/>
      <c r="BB275" s="34"/>
      <c r="BC275" s="34"/>
      <c r="BD275" s="34"/>
      <c r="BE275" s="34"/>
      <c r="BF275" s="34"/>
      <c r="BG275" s="34"/>
      <c r="BH275" s="34"/>
      <c r="BI275" s="34"/>
      <c r="BJ275" s="34"/>
      <c r="BK275" s="34"/>
      <c r="BL275" s="34"/>
      <c r="BM275" s="34"/>
      <c r="BN275" s="34"/>
      <c r="BO275" s="34"/>
      <c r="BP275" s="34"/>
      <c r="BQ275" s="34"/>
      <c r="BR275" s="34"/>
      <c r="BS275" s="34"/>
      <c r="BT275" s="34"/>
      <c r="BU275" s="34"/>
      <c r="BV275" s="34"/>
      <c r="BW275" s="34"/>
      <c r="BX275" s="34"/>
      <c r="BY275" s="34"/>
      <c r="BZ275" s="34"/>
      <c r="CA275" s="34"/>
      <c r="CB275" s="34"/>
      <c r="CC275" s="34"/>
      <c r="CD275" s="34"/>
      <c r="CE275" s="34"/>
      <c r="CF275" s="34"/>
      <c r="CG275" s="34"/>
      <c r="CH275" s="34"/>
      <c r="CI275" s="34"/>
      <c r="CJ275" s="34"/>
      <c r="CK275" s="34"/>
      <c r="CL275" s="34"/>
      <c r="CM275" s="34"/>
      <c r="CN275" s="34"/>
      <c r="CO275" s="34"/>
      <c r="CP275" s="34"/>
      <c r="CQ275" s="34"/>
      <c r="CR275" s="34"/>
      <c r="CS275" s="34"/>
      <c r="CT275" s="34"/>
      <c r="CU275" s="34"/>
      <c r="CV275" s="34"/>
      <c r="CW275" s="34"/>
      <c r="CX275" s="34"/>
      <c r="CY275" s="34"/>
      <c r="CZ275" s="34"/>
      <c r="DA275" s="34"/>
      <c r="DB275" s="34"/>
      <c r="DC275" s="34"/>
      <c r="DD275" s="34"/>
      <c r="DE275" s="34"/>
      <c r="DF275" s="34"/>
      <c r="DG275" s="34"/>
      <c r="DH275" s="34"/>
      <c r="DI275" s="34"/>
      <c r="DJ275" s="34"/>
      <c r="DK275" s="34"/>
      <c r="DL275" s="34"/>
      <c r="DM275" s="34"/>
      <c r="DN275" s="34"/>
      <c r="DO275" s="34"/>
      <c r="DP275" s="34"/>
    </row>
    <row r="276" spans="2:120" s="33" customFormat="1">
      <c r="B276" s="137"/>
      <c r="F276" s="197"/>
      <c r="G276" s="198"/>
      <c r="H276" s="151"/>
      <c r="AD276" s="32"/>
      <c r="AE276" s="32"/>
      <c r="AF276" s="32"/>
      <c r="AG276" s="32"/>
      <c r="AH276" s="32"/>
      <c r="AI276" s="32"/>
      <c r="AJ276" s="32"/>
      <c r="AK276" s="32"/>
      <c r="AL276" s="32"/>
      <c r="AM276" s="32"/>
      <c r="AN276" s="32"/>
      <c r="AO276" s="32"/>
      <c r="AP276" s="32"/>
      <c r="AQ276" s="32"/>
      <c r="AR276" s="32"/>
      <c r="AS276" s="32"/>
      <c r="AT276" s="32"/>
      <c r="AU276" s="32"/>
      <c r="AV276" s="32"/>
      <c r="AZ276" s="34"/>
      <c r="BA276" s="34"/>
      <c r="BB276" s="34"/>
      <c r="BC276" s="34"/>
      <c r="BD276" s="34"/>
      <c r="BE276" s="34"/>
      <c r="BF276" s="34"/>
      <c r="BG276" s="34"/>
      <c r="BH276" s="34"/>
      <c r="BI276" s="34"/>
      <c r="BJ276" s="34"/>
      <c r="BK276" s="34"/>
      <c r="BL276" s="34"/>
      <c r="BM276" s="34"/>
      <c r="BN276" s="34"/>
      <c r="BO276" s="34"/>
      <c r="BP276" s="34"/>
      <c r="BQ276" s="34"/>
      <c r="BR276" s="34"/>
      <c r="BS276" s="34"/>
      <c r="BT276" s="34"/>
      <c r="BU276" s="34"/>
      <c r="BV276" s="34"/>
      <c r="BW276" s="34"/>
      <c r="BX276" s="34"/>
      <c r="BY276" s="34"/>
      <c r="BZ276" s="34"/>
      <c r="CA276" s="34"/>
      <c r="CB276" s="34"/>
      <c r="CC276" s="34"/>
      <c r="CD276" s="34"/>
      <c r="CE276" s="34"/>
      <c r="CF276" s="34"/>
      <c r="CG276" s="34"/>
      <c r="CH276" s="34"/>
      <c r="CI276" s="34"/>
      <c r="CJ276" s="34"/>
      <c r="CK276" s="34"/>
      <c r="CL276" s="34"/>
      <c r="CM276" s="34"/>
      <c r="CN276" s="34"/>
      <c r="CO276" s="34"/>
      <c r="CP276" s="34"/>
      <c r="CQ276" s="34"/>
      <c r="CR276" s="34"/>
      <c r="CS276" s="34"/>
      <c r="CT276" s="34"/>
      <c r="CU276" s="34"/>
      <c r="CV276" s="34"/>
      <c r="CW276" s="34"/>
      <c r="CX276" s="34"/>
      <c r="CY276" s="34"/>
      <c r="CZ276" s="34"/>
      <c r="DA276" s="34"/>
      <c r="DB276" s="34"/>
      <c r="DC276" s="34"/>
      <c r="DD276" s="34"/>
      <c r="DE276" s="34"/>
      <c r="DF276" s="34"/>
      <c r="DG276" s="34"/>
      <c r="DH276" s="34"/>
      <c r="DI276" s="34"/>
      <c r="DJ276" s="34"/>
      <c r="DK276" s="34"/>
      <c r="DL276" s="34"/>
      <c r="DM276" s="34"/>
      <c r="DN276" s="34"/>
      <c r="DO276" s="34"/>
      <c r="DP276" s="34"/>
    </row>
    <row r="277" spans="2:120" s="33" customFormat="1">
      <c r="B277" s="137"/>
      <c r="F277" s="197"/>
      <c r="G277" s="198"/>
      <c r="H277" s="151"/>
      <c r="AD277" s="32"/>
      <c r="AE277" s="32"/>
      <c r="AF277" s="32"/>
      <c r="AG277" s="32"/>
      <c r="AH277" s="32"/>
      <c r="AI277" s="32"/>
      <c r="AJ277" s="32"/>
      <c r="AK277" s="32"/>
      <c r="AL277" s="32"/>
      <c r="AM277" s="32"/>
      <c r="AN277" s="32"/>
      <c r="AO277" s="32"/>
      <c r="AP277" s="32"/>
      <c r="AQ277" s="32"/>
      <c r="AR277" s="32"/>
      <c r="AS277" s="32"/>
      <c r="AT277" s="32"/>
      <c r="AU277" s="32"/>
      <c r="AV277" s="32"/>
      <c r="AZ277" s="34"/>
      <c r="BA277" s="34"/>
      <c r="BB277" s="34"/>
      <c r="BC277" s="34"/>
      <c r="BD277" s="34"/>
      <c r="BE277" s="34"/>
      <c r="BF277" s="34"/>
      <c r="BG277" s="34"/>
      <c r="BH277" s="34"/>
      <c r="BI277" s="34"/>
      <c r="BJ277" s="34"/>
      <c r="BK277" s="34"/>
      <c r="BL277" s="34"/>
      <c r="BM277" s="34"/>
      <c r="BN277" s="34"/>
      <c r="BO277" s="34"/>
      <c r="BP277" s="34"/>
      <c r="BQ277" s="34"/>
      <c r="BR277" s="34"/>
      <c r="BS277" s="34"/>
      <c r="BT277" s="34"/>
      <c r="BU277" s="34"/>
      <c r="BV277" s="34"/>
      <c r="BW277" s="34"/>
      <c r="BX277" s="34"/>
      <c r="BY277" s="34"/>
      <c r="BZ277" s="34"/>
      <c r="CA277" s="34"/>
      <c r="CB277" s="34"/>
      <c r="CC277" s="34"/>
      <c r="CD277" s="34"/>
      <c r="CE277" s="34"/>
      <c r="CF277" s="34"/>
      <c r="CG277" s="34"/>
      <c r="CH277" s="34"/>
      <c r="CI277" s="34"/>
      <c r="CJ277" s="34"/>
      <c r="CK277" s="34"/>
      <c r="CL277" s="34"/>
      <c r="CM277" s="34"/>
      <c r="CN277" s="34"/>
      <c r="CO277" s="34"/>
      <c r="CP277" s="34"/>
      <c r="CQ277" s="34"/>
      <c r="CR277" s="34"/>
      <c r="CS277" s="34"/>
      <c r="CT277" s="34"/>
      <c r="CU277" s="34"/>
      <c r="CV277" s="34"/>
      <c r="CW277" s="34"/>
      <c r="CX277" s="34"/>
      <c r="CY277" s="34"/>
      <c r="CZ277" s="34"/>
      <c r="DA277" s="34"/>
      <c r="DB277" s="34"/>
      <c r="DC277" s="34"/>
      <c r="DD277" s="34"/>
      <c r="DE277" s="34"/>
      <c r="DF277" s="34"/>
      <c r="DG277" s="34"/>
      <c r="DH277" s="34"/>
      <c r="DI277" s="34"/>
      <c r="DJ277" s="34"/>
      <c r="DK277" s="34"/>
      <c r="DL277" s="34"/>
      <c r="DM277" s="34"/>
      <c r="DN277" s="34"/>
      <c r="DO277" s="34"/>
      <c r="DP277" s="34"/>
    </row>
    <row r="278" spans="2:120" s="33" customFormat="1">
      <c r="B278" s="137"/>
      <c r="F278" s="197"/>
      <c r="G278" s="198"/>
      <c r="H278" s="151"/>
      <c r="AD278" s="32"/>
      <c r="AE278" s="32"/>
      <c r="AF278" s="32"/>
      <c r="AG278" s="32"/>
      <c r="AH278" s="32"/>
      <c r="AI278" s="32"/>
      <c r="AJ278" s="32"/>
      <c r="AK278" s="32"/>
      <c r="AL278" s="32"/>
      <c r="AM278" s="32"/>
      <c r="AN278" s="32"/>
      <c r="AO278" s="32"/>
      <c r="AP278" s="32"/>
      <c r="AQ278" s="32"/>
      <c r="AR278" s="32"/>
      <c r="AS278" s="32"/>
      <c r="AT278" s="32"/>
      <c r="AU278" s="32"/>
      <c r="AV278" s="32"/>
      <c r="AZ278" s="34"/>
      <c r="BA278" s="34"/>
      <c r="BB278" s="34"/>
      <c r="BC278" s="34"/>
      <c r="BD278" s="34"/>
      <c r="BE278" s="34"/>
      <c r="BF278" s="34"/>
      <c r="BG278" s="34"/>
      <c r="BH278" s="34"/>
      <c r="BI278" s="34"/>
      <c r="BJ278" s="34"/>
      <c r="BK278" s="34"/>
      <c r="BL278" s="34"/>
      <c r="BM278" s="34"/>
      <c r="BN278" s="34"/>
      <c r="BO278" s="34"/>
      <c r="BP278" s="34"/>
      <c r="BQ278" s="34"/>
      <c r="BR278" s="34"/>
      <c r="BS278" s="34"/>
      <c r="BT278" s="34"/>
      <c r="BU278" s="34"/>
      <c r="BV278" s="34"/>
      <c r="BW278" s="34"/>
      <c r="BX278" s="34"/>
      <c r="BY278" s="34"/>
      <c r="BZ278" s="34"/>
      <c r="CA278" s="34"/>
      <c r="CB278" s="34"/>
      <c r="CC278" s="34"/>
      <c r="CD278" s="34"/>
      <c r="CE278" s="34"/>
      <c r="CF278" s="34"/>
      <c r="CG278" s="34"/>
      <c r="CH278" s="34"/>
      <c r="CI278" s="34"/>
      <c r="CJ278" s="34"/>
      <c r="CK278" s="34"/>
      <c r="CL278" s="34"/>
      <c r="CM278" s="34"/>
      <c r="CN278" s="34"/>
      <c r="CO278" s="34"/>
      <c r="CP278" s="34"/>
      <c r="CQ278" s="34"/>
      <c r="CR278" s="34"/>
      <c r="CS278" s="34"/>
      <c r="CT278" s="34"/>
      <c r="CU278" s="34"/>
      <c r="CV278" s="34"/>
      <c r="CW278" s="34"/>
      <c r="CX278" s="34"/>
      <c r="CY278" s="34"/>
      <c r="CZ278" s="34"/>
      <c r="DA278" s="34"/>
      <c r="DB278" s="34"/>
      <c r="DC278" s="34"/>
      <c r="DD278" s="34"/>
      <c r="DE278" s="34"/>
      <c r="DF278" s="34"/>
      <c r="DG278" s="34"/>
      <c r="DH278" s="34"/>
      <c r="DI278" s="34"/>
      <c r="DJ278" s="34"/>
      <c r="DK278" s="34"/>
      <c r="DL278" s="34"/>
      <c r="DM278" s="34"/>
      <c r="DN278" s="34"/>
      <c r="DO278" s="34"/>
      <c r="DP278" s="34"/>
    </row>
    <row r="279" spans="2:120" s="33" customFormat="1">
      <c r="B279" s="137"/>
      <c r="F279" s="197"/>
      <c r="G279" s="198"/>
      <c r="H279" s="151"/>
      <c r="AD279" s="32"/>
      <c r="AE279" s="32"/>
      <c r="AF279" s="32"/>
      <c r="AG279" s="32"/>
      <c r="AH279" s="32"/>
      <c r="AI279" s="32"/>
      <c r="AJ279" s="32"/>
      <c r="AK279" s="32"/>
      <c r="AL279" s="32"/>
      <c r="AM279" s="32"/>
      <c r="AN279" s="32"/>
      <c r="AO279" s="32"/>
      <c r="AP279" s="32"/>
      <c r="AQ279" s="32"/>
      <c r="AR279" s="32"/>
      <c r="AS279" s="32"/>
      <c r="AT279" s="32"/>
      <c r="AU279" s="32"/>
      <c r="AV279" s="32"/>
      <c r="AZ279" s="34"/>
      <c r="BA279" s="34"/>
      <c r="BB279" s="34"/>
      <c r="BC279" s="34"/>
      <c r="BD279" s="34"/>
      <c r="BE279" s="34"/>
      <c r="BF279" s="34"/>
      <c r="BG279" s="34"/>
      <c r="BH279" s="34"/>
      <c r="BI279" s="34"/>
      <c r="BJ279" s="34"/>
      <c r="BK279" s="34"/>
      <c r="BL279" s="34"/>
      <c r="BM279" s="34"/>
      <c r="BN279" s="34"/>
      <c r="BO279" s="34"/>
      <c r="BP279" s="34"/>
      <c r="BQ279" s="34"/>
      <c r="BR279" s="34"/>
      <c r="BS279" s="34"/>
      <c r="BT279" s="34"/>
      <c r="BU279" s="34"/>
      <c r="BV279" s="34"/>
      <c r="BW279" s="34"/>
      <c r="BX279" s="34"/>
      <c r="BY279" s="34"/>
      <c r="BZ279" s="34"/>
      <c r="CA279" s="34"/>
      <c r="CB279" s="34"/>
      <c r="CC279" s="34"/>
      <c r="CD279" s="34"/>
      <c r="CE279" s="34"/>
      <c r="CF279" s="34"/>
      <c r="CG279" s="34"/>
      <c r="CH279" s="34"/>
      <c r="CI279" s="34"/>
      <c r="CJ279" s="34"/>
      <c r="CK279" s="34"/>
      <c r="CL279" s="34"/>
      <c r="CM279" s="34"/>
      <c r="CN279" s="34"/>
      <c r="CO279" s="34"/>
      <c r="CP279" s="34"/>
      <c r="CQ279" s="34"/>
      <c r="CR279" s="34"/>
      <c r="CS279" s="34"/>
      <c r="CT279" s="34"/>
      <c r="CU279" s="34"/>
      <c r="CV279" s="34"/>
      <c r="CW279" s="34"/>
      <c r="CX279" s="34"/>
      <c r="CY279" s="34"/>
      <c r="CZ279" s="34"/>
      <c r="DA279" s="34"/>
      <c r="DB279" s="34"/>
      <c r="DC279" s="34"/>
      <c r="DD279" s="34"/>
      <c r="DE279" s="34"/>
      <c r="DF279" s="34"/>
      <c r="DG279" s="34"/>
      <c r="DH279" s="34"/>
      <c r="DI279" s="34"/>
      <c r="DJ279" s="34"/>
      <c r="DK279" s="34"/>
      <c r="DL279" s="34"/>
      <c r="DM279" s="34"/>
      <c r="DN279" s="34"/>
      <c r="DO279" s="34"/>
      <c r="DP279" s="34"/>
    </row>
    <row r="280" spans="2:120" s="33" customFormat="1">
      <c r="B280" s="137"/>
      <c r="F280" s="197"/>
      <c r="G280" s="198"/>
      <c r="H280" s="151"/>
      <c r="AD280" s="32"/>
      <c r="AE280" s="32"/>
      <c r="AF280" s="32"/>
      <c r="AG280" s="32"/>
      <c r="AH280" s="32"/>
      <c r="AI280" s="32"/>
      <c r="AJ280" s="32"/>
      <c r="AK280" s="32"/>
      <c r="AL280" s="32"/>
      <c r="AM280" s="32"/>
      <c r="AN280" s="32"/>
      <c r="AO280" s="32"/>
      <c r="AP280" s="32"/>
      <c r="AQ280" s="32"/>
      <c r="AR280" s="32"/>
      <c r="AS280" s="32"/>
      <c r="AT280" s="32"/>
      <c r="AU280" s="32"/>
      <c r="AV280" s="32"/>
      <c r="AZ280" s="34"/>
      <c r="BA280" s="34"/>
      <c r="BB280" s="34"/>
      <c r="BC280" s="34"/>
      <c r="BD280" s="34"/>
      <c r="BE280" s="34"/>
      <c r="BF280" s="34"/>
      <c r="BG280" s="34"/>
      <c r="BH280" s="34"/>
      <c r="BI280" s="34"/>
      <c r="BJ280" s="34"/>
      <c r="BK280" s="34"/>
      <c r="BL280" s="34"/>
      <c r="BM280" s="34"/>
      <c r="BN280" s="34"/>
      <c r="BO280" s="34"/>
      <c r="BP280" s="34"/>
      <c r="BQ280" s="34"/>
      <c r="BR280" s="34"/>
      <c r="BS280" s="34"/>
      <c r="BT280" s="34"/>
      <c r="BU280" s="34"/>
      <c r="BV280" s="34"/>
      <c r="BW280" s="34"/>
      <c r="BX280" s="34"/>
      <c r="BY280" s="34"/>
      <c r="BZ280" s="34"/>
      <c r="CA280" s="34"/>
      <c r="CB280" s="34"/>
      <c r="CC280" s="34"/>
      <c r="CD280" s="34"/>
      <c r="CE280" s="34"/>
      <c r="CF280" s="34"/>
      <c r="CG280" s="34"/>
      <c r="CH280" s="34"/>
      <c r="CI280" s="34"/>
      <c r="CJ280" s="34"/>
      <c r="CK280" s="34"/>
      <c r="CL280" s="34"/>
      <c r="CM280" s="34"/>
      <c r="CN280" s="34"/>
      <c r="CO280" s="34"/>
      <c r="CP280" s="34"/>
      <c r="CQ280" s="34"/>
      <c r="CR280" s="34"/>
      <c r="CS280" s="34"/>
      <c r="CT280" s="34"/>
      <c r="CU280" s="34"/>
      <c r="CV280" s="34"/>
      <c r="CW280" s="34"/>
      <c r="CX280" s="34"/>
      <c r="CY280" s="34"/>
      <c r="CZ280" s="34"/>
      <c r="DA280" s="34"/>
      <c r="DB280" s="34"/>
      <c r="DC280" s="34"/>
      <c r="DD280" s="34"/>
      <c r="DE280" s="34"/>
      <c r="DF280" s="34"/>
      <c r="DG280" s="34"/>
      <c r="DH280" s="34"/>
      <c r="DI280" s="34"/>
      <c r="DJ280" s="34"/>
      <c r="DK280" s="34"/>
      <c r="DL280" s="34"/>
      <c r="DM280" s="34"/>
      <c r="DN280" s="34"/>
      <c r="DO280" s="34"/>
      <c r="DP280" s="34"/>
    </row>
    <row r="281" spans="2:120" s="33" customFormat="1">
      <c r="B281" s="137"/>
      <c r="F281" s="197"/>
      <c r="G281" s="198"/>
      <c r="H281" s="151"/>
      <c r="AD281" s="32"/>
      <c r="AE281" s="32"/>
      <c r="AF281" s="32"/>
      <c r="AG281" s="32"/>
      <c r="AH281" s="32"/>
      <c r="AI281" s="32"/>
      <c r="AJ281" s="32"/>
      <c r="AK281" s="32"/>
      <c r="AL281" s="32"/>
      <c r="AM281" s="32"/>
      <c r="AN281" s="32"/>
      <c r="AO281" s="32"/>
      <c r="AP281" s="32"/>
      <c r="AQ281" s="32"/>
      <c r="AR281" s="32"/>
      <c r="AS281" s="32"/>
      <c r="AT281" s="32"/>
      <c r="AU281" s="32"/>
      <c r="AV281" s="32"/>
      <c r="AZ281" s="34"/>
      <c r="BA281" s="34"/>
      <c r="BB281" s="34"/>
      <c r="BC281" s="34"/>
      <c r="BD281" s="34"/>
      <c r="BE281" s="34"/>
      <c r="BF281" s="34"/>
      <c r="BG281" s="34"/>
      <c r="BH281" s="34"/>
      <c r="BI281" s="34"/>
      <c r="BJ281" s="34"/>
      <c r="BK281" s="34"/>
      <c r="BL281" s="34"/>
      <c r="BM281" s="34"/>
      <c r="BN281" s="34"/>
      <c r="BO281" s="34"/>
      <c r="BP281" s="34"/>
      <c r="BQ281" s="34"/>
      <c r="BR281" s="34"/>
      <c r="BS281" s="34"/>
      <c r="BT281" s="34"/>
      <c r="BU281" s="34"/>
      <c r="BV281" s="34"/>
      <c r="BW281" s="34"/>
      <c r="BX281" s="34"/>
      <c r="BY281" s="34"/>
      <c r="BZ281" s="34"/>
      <c r="CA281" s="34"/>
      <c r="CB281" s="34"/>
      <c r="CC281" s="34"/>
      <c r="CD281" s="34"/>
      <c r="CE281" s="34"/>
      <c r="CF281" s="34"/>
      <c r="CG281" s="34"/>
      <c r="CH281" s="34"/>
      <c r="CI281" s="34"/>
      <c r="CJ281" s="34"/>
      <c r="CK281" s="34"/>
      <c r="CL281" s="34"/>
      <c r="CM281" s="34"/>
      <c r="CN281" s="34"/>
      <c r="CO281" s="34"/>
      <c r="CP281" s="34"/>
      <c r="CQ281" s="34"/>
      <c r="CR281" s="34"/>
      <c r="CS281" s="34"/>
      <c r="CT281" s="34"/>
      <c r="CU281" s="34"/>
      <c r="CV281" s="34"/>
      <c r="CW281" s="34"/>
      <c r="CX281" s="34"/>
      <c r="CY281" s="34"/>
      <c r="CZ281" s="34"/>
      <c r="DA281" s="34"/>
      <c r="DB281" s="34"/>
      <c r="DC281" s="34"/>
      <c r="DD281" s="34"/>
      <c r="DE281" s="34"/>
      <c r="DF281" s="34"/>
      <c r="DG281" s="34"/>
      <c r="DH281" s="34"/>
      <c r="DI281" s="34"/>
      <c r="DJ281" s="34"/>
      <c r="DK281" s="34"/>
      <c r="DL281" s="34"/>
      <c r="DM281" s="34"/>
      <c r="DN281" s="34"/>
      <c r="DO281" s="34"/>
      <c r="DP281" s="34"/>
    </row>
    <row r="282" spans="2:120" s="33" customFormat="1">
      <c r="B282" s="137"/>
      <c r="F282" s="197"/>
      <c r="G282" s="198"/>
      <c r="H282" s="151"/>
      <c r="AD282" s="32"/>
      <c r="AE282" s="32"/>
      <c r="AF282" s="32"/>
      <c r="AG282" s="32"/>
      <c r="AH282" s="32"/>
      <c r="AI282" s="32"/>
      <c r="AJ282" s="32"/>
      <c r="AK282" s="32"/>
      <c r="AL282" s="32"/>
      <c r="AM282" s="32"/>
      <c r="AN282" s="32"/>
      <c r="AO282" s="32"/>
      <c r="AP282" s="32"/>
      <c r="AQ282" s="32"/>
      <c r="AR282" s="32"/>
      <c r="AS282" s="32"/>
      <c r="AT282" s="32"/>
      <c r="AU282" s="32"/>
      <c r="AV282" s="32"/>
      <c r="AZ282" s="34"/>
      <c r="BA282" s="34"/>
      <c r="BB282" s="34"/>
      <c r="BC282" s="34"/>
      <c r="BD282" s="34"/>
      <c r="BE282" s="34"/>
      <c r="BF282" s="34"/>
      <c r="BG282" s="34"/>
      <c r="BH282" s="34"/>
      <c r="BI282" s="34"/>
      <c r="BJ282" s="34"/>
      <c r="BK282" s="34"/>
      <c r="BL282" s="34"/>
      <c r="BM282" s="34"/>
      <c r="BN282" s="34"/>
      <c r="BO282" s="34"/>
      <c r="BP282" s="34"/>
      <c r="BQ282" s="34"/>
      <c r="BR282" s="34"/>
      <c r="BS282" s="34"/>
      <c r="BT282" s="34"/>
      <c r="BU282" s="34"/>
      <c r="BV282" s="34"/>
      <c r="BW282" s="34"/>
      <c r="BX282" s="34"/>
      <c r="BY282" s="34"/>
      <c r="BZ282" s="34"/>
      <c r="CA282" s="34"/>
      <c r="CB282" s="34"/>
      <c r="CC282" s="34"/>
      <c r="CD282" s="34"/>
      <c r="CE282" s="34"/>
      <c r="CF282" s="34"/>
      <c r="CG282" s="34"/>
      <c r="CH282" s="34"/>
      <c r="CI282" s="34"/>
      <c r="CJ282" s="34"/>
      <c r="CK282" s="34"/>
      <c r="CL282" s="34"/>
      <c r="CM282" s="34"/>
      <c r="CN282" s="34"/>
      <c r="CO282" s="34"/>
      <c r="CP282" s="34"/>
      <c r="CQ282" s="34"/>
      <c r="CR282" s="34"/>
      <c r="CS282" s="34"/>
      <c r="CT282" s="34"/>
      <c r="CU282" s="34"/>
      <c r="CV282" s="34"/>
      <c r="CW282" s="34"/>
      <c r="CX282" s="34"/>
      <c r="CY282" s="34"/>
      <c r="CZ282" s="34"/>
      <c r="DA282" s="34"/>
      <c r="DB282" s="34"/>
      <c r="DC282" s="34"/>
      <c r="DD282" s="34"/>
      <c r="DE282" s="34"/>
      <c r="DF282" s="34"/>
      <c r="DG282" s="34"/>
      <c r="DH282" s="34"/>
      <c r="DI282" s="34"/>
      <c r="DJ282" s="34"/>
      <c r="DK282" s="34"/>
      <c r="DL282" s="34"/>
      <c r="DM282" s="34"/>
      <c r="DN282" s="34"/>
      <c r="DO282" s="34"/>
      <c r="DP282" s="34"/>
    </row>
    <row r="283" spans="2:120" s="33" customFormat="1">
      <c r="B283" s="137"/>
      <c r="F283" s="197"/>
      <c r="G283" s="198"/>
      <c r="H283" s="151"/>
      <c r="AD283" s="32"/>
      <c r="AE283" s="32"/>
      <c r="AF283" s="32"/>
      <c r="AG283" s="32"/>
      <c r="AH283" s="32"/>
      <c r="AI283" s="32"/>
      <c r="AJ283" s="32"/>
      <c r="AK283" s="32"/>
      <c r="AL283" s="32"/>
      <c r="AM283" s="32"/>
      <c r="AN283" s="32"/>
      <c r="AO283" s="32"/>
      <c r="AP283" s="32"/>
      <c r="AQ283" s="32"/>
      <c r="AR283" s="32"/>
      <c r="AS283" s="32"/>
      <c r="AT283" s="32"/>
      <c r="AU283" s="32"/>
      <c r="AV283" s="32"/>
      <c r="AZ283" s="34"/>
      <c r="BA283" s="34"/>
      <c r="BB283" s="34"/>
      <c r="BC283" s="34"/>
      <c r="BD283" s="34"/>
      <c r="BE283" s="34"/>
      <c r="BF283" s="34"/>
      <c r="BG283" s="34"/>
      <c r="BH283" s="34"/>
      <c r="BI283" s="34"/>
      <c r="BJ283" s="34"/>
      <c r="BK283" s="34"/>
      <c r="BL283" s="34"/>
      <c r="BM283" s="34"/>
      <c r="BN283" s="34"/>
      <c r="BO283" s="34"/>
      <c r="BP283" s="34"/>
      <c r="BQ283" s="34"/>
      <c r="BR283" s="34"/>
      <c r="BS283" s="34"/>
      <c r="BT283" s="34"/>
      <c r="BU283" s="34"/>
      <c r="BV283" s="34"/>
      <c r="BW283" s="34"/>
      <c r="BX283" s="34"/>
      <c r="BY283" s="34"/>
      <c r="BZ283" s="34"/>
      <c r="CA283" s="34"/>
      <c r="CB283" s="34"/>
      <c r="CC283" s="34"/>
      <c r="CD283" s="34"/>
      <c r="CE283" s="34"/>
      <c r="CF283" s="34"/>
      <c r="CG283" s="34"/>
      <c r="CH283" s="34"/>
      <c r="CI283" s="34"/>
      <c r="CJ283" s="34"/>
      <c r="CK283" s="34"/>
      <c r="CL283" s="34"/>
      <c r="CM283" s="34"/>
      <c r="CN283" s="34"/>
      <c r="CO283" s="34"/>
      <c r="CP283" s="34"/>
      <c r="CQ283" s="34"/>
      <c r="CR283" s="34"/>
      <c r="CS283" s="34"/>
      <c r="CT283" s="34"/>
      <c r="CU283" s="34"/>
      <c r="CV283" s="34"/>
      <c r="CW283" s="34"/>
      <c r="CX283" s="34"/>
      <c r="CY283" s="34"/>
      <c r="CZ283" s="34"/>
      <c r="DA283" s="34"/>
      <c r="DB283" s="34"/>
      <c r="DC283" s="34"/>
      <c r="DD283" s="34"/>
      <c r="DE283" s="34"/>
      <c r="DF283" s="34"/>
      <c r="DG283" s="34"/>
      <c r="DH283" s="34"/>
      <c r="DI283" s="34"/>
      <c r="DJ283" s="34"/>
      <c r="DK283" s="34"/>
      <c r="DL283" s="34"/>
      <c r="DM283" s="34"/>
      <c r="DN283" s="34"/>
      <c r="DO283" s="34"/>
      <c r="DP283" s="34"/>
    </row>
    <row r="284" spans="2:120" s="33" customFormat="1">
      <c r="B284" s="137"/>
      <c r="F284" s="197"/>
      <c r="G284" s="198"/>
      <c r="H284" s="151"/>
      <c r="AD284" s="32"/>
      <c r="AE284" s="32"/>
      <c r="AF284" s="32"/>
      <c r="AG284" s="32"/>
      <c r="AH284" s="32"/>
      <c r="AI284" s="32"/>
      <c r="AJ284" s="32"/>
      <c r="AK284" s="32"/>
      <c r="AL284" s="32"/>
      <c r="AM284" s="32"/>
      <c r="AN284" s="32"/>
      <c r="AO284" s="32"/>
      <c r="AP284" s="32"/>
      <c r="AQ284" s="32"/>
      <c r="AR284" s="32"/>
      <c r="AS284" s="32"/>
      <c r="AT284" s="32"/>
      <c r="AU284" s="32"/>
      <c r="AV284" s="32"/>
      <c r="AZ284" s="34"/>
      <c r="BA284" s="34"/>
      <c r="BB284" s="34"/>
      <c r="BC284" s="34"/>
      <c r="BD284" s="34"/>
      <c r="BE284" s="34"/>
      <c r="BF284" s="34"/>
      <c r="BG284" s="34"/>
      <c r="BH284" s="34"/>
      <c r="BI284" s="34"/>
      <c r="BJ284" s="34"/>
      <c r="BK284" s="34"/>
      <c r="BL284" s="34"/>
      <c r="BM284" s="34"/>
      <c r="BN284" s="34"/>
      <c r="BO284" s="34"/>
      <c r="BP284" s="34"/>
      <c r="BQ284" s="34"/>
      <c r="BR284" s="34"/>
      <c r="BS284" s="34"/>
      <c r="BT284" s="34"/>
      <c r="BU284" s="34"/>
      <c r="BV284" s="34"/>
      <c r="BW284" s="34"/>
      <c r="BX284" s="34"/>
      <c r="BY284" s="34"/>
      <c r="BZ284" s="34"/>
      <c r="CA284" s="34"/>
      <c r="CB284" s="34"/>
      <c r="CC284" s="34"/>
      <c r="CD284" s="34"/>
      <c r="CE284" s="34"/>
      <c r="CF284" s="34"/>
      <c r="CG284" s="34"/>
      <c r="CH284" s="34"/>
      <c r="CI284" s="34"/>
      <c r="CJ284" s="34"/>
      <c r="CK284" s="34"/>
      <c r="CL284" s="34"/>
      <c r="CM284" s="34"/>
      <c r="CN284" s="34"/>
      <c r="CO284" s="34"/>
      <c r="CP284" s="34"/>
      <c r="CQ284" s="34"/>
      <c r="CR284" s="34"/>
      <c r="CS284" s="34"/>
      <c r="CT284" s="34"/>
      <c r="CU284" s="34"/>
      <c r="CV284" s="34"/>
      <c r="CW284" s="34"/>
      <c r="CX284" s="34"/>
      <c r="CY284" s="34"/>
      <c r="CZ284" s="34"/>
      <c r="DA284" s="34"/>
      <c r="DB284" s="34"/>
      <c r="DC284" s="34"/>
      <c r="DD284" s="34"/>
      <c r="DE284" s="34"/>
      <c r="DF284" s="34"/>
      <c r="DG284" s="34"/>
      <c r="DH284" s="34"/>
      <c r="DI284" s="34"/>
      <c r="DJ284" s="34"/>
      <c r="DK284" s="34"/>
      <c r="DL284" s="34"/>
      <c r="DM284" s="34"/>
      <c r="DN284" s="34"/>
      <c r="DO284" s="34"/>
      <c r="DP284" s="34"/>
    </row>
    <row r="285" spans="2:120" s="33" customFormat="1">
      <c r="B285" s="137"/>
      <c r="F285" s="197"/>
      <c r="G285" s="198"/>
      <c r="H285" s="151"/>
      <c r="AD285" s="32"/>
      <c r="AE285" s="32"/>
      <c r="AF285" s="32"/>
      <c r="AG285" s="32"/>
      <c r="AH285" s="32"/>
      <c r="AI285" s="32"/>
      <c r="AJ285" s="32"/>
      <c r="AK285" s="32"/>
      <c r="AL285" s="32"/>
      <c r="AM285" s="32"/>
      <c r="AN285" s="32"/>
      <c r="AO285" s="32"/>
      <c r="AP285" s="32"/>
      <c r="AQ285" s="32"/>
      <c r="AR285" s="32"/>
      <c r="AS285" s="32"/>
      <c r="AT285" s="32"/>
      <c r="AU285" s="32"/>
      <c r="AV285" s="32"/>
      <c r="AZ285" s="34"/>
      <c r="BA285" s="34"/>
      <c r="BB285" s="34"/>
      <c r="BC285" s="34"/>
      <c r="BD285" s="34"/>
      <c r="BE285" s="34"/>
      <c r="BF285" s="34"/>
      <c r="BG285" s="34"/>
      <c r="BH285" s="34"/>
      <c r="BI285" s="34"/>
      <c r="BJ285" s="34"/>
      <c r="BK285" s="34"/>
      <c r="BL285" s="34"/>
      <c r="BM285" s="34"/>
      <c r="BN285" s="34"/>
      <c r="BO285" s="34"/>
      <c r="BP285" s="34"/>
      <c r="BQ285" s="34"/>
      <c r="BR285" s="34"/>
      <c r="BS285" s="34"/>
      <c r="BT285" s="34"/>
      <c r="BU285" s="34"/>
      <c r="BV285" s="34"/>
      <c r="BW285" s="34"/>
      <c r="BX285" s="34"/>
      <c r="BY285" s="34"/>
      <c r="BZ285" s="34"/>
      <c r="CA285" s="34"/>
      <c r="CB285" s="34"/>
      <c r="CC285" s="34"/>
      <c r="CD285" s="34"/>
      <c r="CE285" s="34"/>
      <c r="CF285" s="34"/>
      <c r="CG285" s="34"/>
      <c r="CH285" s="34"/>
      <c r="CI285" s="34"/>
      <c r="CJ285" s="34"/>
      <c r="CK285" s="34"/>
      <c r="CL285" s="34"/>
      <c r="CM285" s="34"/>
      <c r="CN285" s="34"/>
      <c r="CO285" s="34"/>
      <c r="CP285" s="34"/>
      <c r="CQ285" s="34"/>
      <c r="CR285" s="34"/>
      <c r="CS285" s="34"/>
      <c r="CT285" s="34"/>
      <c r="CU285" s="34"/>
      <c r="CV285" s="34"/>
      <c r="CW285" s="34"/>
      <c r="CX285" s="34"/>
      <c r="CY285" s="34"/>
      <c r="CZ285" s="34"/>
      <c r="DA285" s="34"/>
      <c r="DB285" s="34"/>
      <c r="DC285" s="34"/>
      <c r="DD285" s="34"/>
      <c r="DE285" s="34"/>
      <c r="DF285" s="34"/>
      <c r="DG285" s="34"/>
      <c r="DH285" s="34"/>
      <c r="DI285" s="34"/>
      <c r="DJ285" s="34"/>
      <c r="DK285" s="34"/>
      <c r="DL285" s="34"/>
      <c r="DM285" s="34"/>
      <c r="DN285" s="34"/>
      <c r="DO285" s="34"/>
      <c r="DP285" s="34"/>
    </row>
    <row r="286" spans="2:120" s="33" customFormat="1">
      <c r="B286" s="137"/>
      <c r="F286" s="197"/>
      <c r="G286" s="198"/>
      <c r="H286" s="151"/>
      <c r="AD286" s="32"/>
      <c r="AE286" s="32"/>
      <c r="AF286" s="32"/>
      <c r="AG286" s="32"/>
      <c r="AH286" s="32"/>
      <c r="AI286" s="32"/>
      <c r="AJ286" s="32"/>
      <c r="AK286" s="32"/>
      <c r="AL286" s="32"/>
      <c r="AM286" s="32"/>
      <c r="AN286" s="32"/>
      <c r="AO286" s="32"/>
      <c r="AP286" s="32"/>
      <c r="AQ286" s="32"/>
      <c r="AR286" s="32"/>
      <c r="AS286" s="32"/>
      <c r="AT286" s="32"/>
      <c r="AU286" s="32"/>
      <c r="AV286" s="32"/>
      <c r="AZ286" s="34"/>
      <c r="BA286" s="34"/>
      <c r="BB286" s="34"/>
      <c r="BC286" s="34"/>
      <c r="BD286" s="34"/>
      <c r="BE286" s="34"/>
      <c r="BF286" s="34"/>
      <c r="BG286" s="34"/>
      <c r="BH286" s="34"/>
      <c r="BI286" s="34"/>
      <c r="BJ286" s="34"/>
      <c r="BK286" s="34"/>
      <c r="BL286" s="34"/>
      <c r="BM286" s="34"/>
      <c r="BN286" s="34"/>
      <c r="BO286" s="34"/>
      <c r="BP286" s="34"/>
      <c r="BQ286" s="34"/>
      <c r="BR286" s="34"/>
      <c r="BS286" s="34"/>
      <c r="BT286" s="34"/>
      <c r="BU286" s="34"/>
      <c r="BV286" s="34"/>
      <c r="BW286" s="34"/>
      <c r="BX286" s="34"/>
      <c r="BY286" s="34"/>
      <c r="BZ286" s="34"/>
      <c r="CA286" s="34"/>
      <c r="CB286" s="34"/>
      <c r="CC286" s="34"/>
      <c r="CD286" s="34"/>
      <c r="CE286" s="34"/>
      <c r="CF286" s="34"/>
      <c r="CG286" s="34"/>
      <c r="CH286" s="34"/>
      <c r="CI286" s="34"/>
      <c r="CJ286" s="34"/>
      <c r="CK286" s="34"/>
      <c r="CL286" s="34"/>
      <c r="CM286" s="34"/>
      <c r="CN286" s="34"/>
      <c r="CO286" s="34"/>
      <c r="CP286" s="34"/>
      <c r="CQ286" s="34"/>
      <c r="CR286" s="34"/>
      <c r="CS286" s="34"/>
      <c r="CT286" s="34"/>
      <c r="CU286" s="34"/>
      <c r="CV286" s="34"/>
      <c r="CW286" s="34"/>
      <c r="CX286" s="34"/>
      <c r="CY286" s="34"/>
      <c r="CZ286" s="34"/>
      <c r="DA286" s="34"/>
      <c r="DB286" s="34"/>
      <c r="DC286" s="34"/>
      <c r="DD286" s="34"/>
      <c r="DE286" s="34"/>
      <c r="DF286" s="34"/>
      <c r="DG286" s="34"/>
      <c r="DH286" s="34"/>
      <c r="DI286" s="34"/>
      <c r="DJ286" s="34"/>
      <c r="DK286" s="34"/>
      <c r="DL286" s="34"/>
      <c r="DM286" s="34"/>
      <c r="DN286" s="34"/>
      <c r="DO286" s="34"/>
      <c r="DP286" s="34"/>
    </row>
    <row r="287" spans="2:120" s="33" customFormat="1">
      <c r="B287" s="137"/>
      <c r="F287" s="197"/>
      <c r="G287" s="198"/>
      <c r="H287" s="151"/>
      <c r="AD287" s="32"/>
      <c r="AE287" s="32"/>
      <c r="AF287" s="32"/>
      <c r="AG287" s="32"/>
      <c r="AH287" s="32"/>
      <c r="AI287" s="32"/>
      <c r="AJ287" s="32"/>
      <c r="AK287" s="32"/>
      <c r="AL287" s="32"/>
      <c r="AM287" s="32"/>
      <c r="AN287" s="32"/>
      <c r="AO287" s="32"/>
      <c r="AP287" s="32"/>
      <c r="AQ287" s="32"/>
      <c r="AR287" s="32"/>
      <c r="AS287" s="32"/>
      <c r="AT287" s="32"/>
      <c r="AU287" s="32"/>
      <c r="AV287" s="32"/>
      <c r="AZ287" s="34"/>
      <c r="BA287" s="34"/>
      <c r="BB287" s="34"/>
      <c r="BC287" s="34"/>
      <c r="BD287" s="34"/>
      <c r="BE287" s="34"/>
      <c r="BF287" s="34"/>
      <c r="BG287" s="34"/>
      <c r="BH287" s="34"/>
      <c r="BI287" s="34"/>
      <c r="BJ287" s="34"/>
      <c r="BK287" s="34"/>
      <c r="BL287" s="34"/>
      <c r="BM287" s="34"/>
      <c r="BN287" s="34"/>
      <c r="BO287" s="34"/>
      <c r="BP287" s="34"/>
      <c r="BQ287" s="34"/>
      <c r="BR287" s="34"/>
      <c r="BS287" s="34"/>
      <c r="BT287" s="34"/>
      <c r="BU287" s="34"/>
      <c r="BV287" s="34"/>
      <c r="BW287" s="34"/>
      <c r="BX287" s="34"/>
      <c r="BY287" s="34"/>
      <c r="BZ287" s="34"/>
      <c r="CA287" s="34"/>
      <c r="CB287" s="34"/>
      <c r="CC287" s="34"/>
      <c r="CD287" s="34"/>
      <c r="CE287" s="34"/>
      <c r="CF287" s="34"/>
      <c r="CG287" s="34"/>
      <c r="CH287" s="34"/>
      <c r="CI287" s="34"/>
      <c r="CJ287" s="34"/>
      <c r="CK287" s="34"/>
      <c r="CL287" s="34"/>
      <c r="CM287" s="34"/>
      <c r="CN287" s="34"/>
      <c r="CO287" s="34"/>
      <c r="CP287" s="34"/>
      <c r="CQ287" s="34"/>
      <c r="CR287" s="34"/>
      <c r="CS287" s="34"/>
      <c r="CT287" s="34"/>
      <c r="CU287" s="34"/>
      <c r="CV287" s="34"/>
      <c r="CW287" s="34"/>
      <c r="CX287" s="34"/>
      <c r="CY287" s="34"/>
      <c r="CZ287" s="34"/>
      <c r="DA287" s="34"/>
      <c r="DB287" s="34"/>
      <c r="DC287" s="34"/>
      <c r="DD287" s="34"/>
      <c r="DE287" s="34"/>
      <c r="DF287" s="34"/>
      <c r="DG287" s="34"/>
      <c r="DH287" s="34"/>
      <c r="DI287" s="34"/>
      <c r="DJ287" s="34"/>
      <c r="DK287" s="34"/>
      <c r="DL287" s="34"/>
      <c r="DM287" s="34"/>
      <c r="DN287" s="34"/>
      <c r="DO287" s="34"/>
      <c r="DP287" s="34"/>
    </row>
    <row r="288" spans="2:120" s="33" customFormat="1">
      <c r="B288" s="137"/>
      <c r="F288" s="197"/>
      <c r="G288" s="198"/>
      <c r="H288" s="151"/>
      <c r="AD288" s="32"/>
      <c r="AE288" s="32"/>
      <c r="AF288" s="32"/>
      <c r="AG288" s="32"/>
      <c r="AH288" s="32"/>
      <c r="AI288" s="32"/>
      <c r="AJ288" s="32"/>
      <c r="AK288" s="32"/>
      <c r="AL288" s="32"/>
      <c r="AM288" s="32"/>
      <c r="AN288" s="32"/>
      <c r="AO288" s="32"/>
      <c r="AP288" s="32"/>
      <c r="AQ288" s="32"/>
      <c r="AR288" s="32"/>
      <c r="AS288" s="32"/>
      <c r="AT288" s="32"/>
      <c r="AU288" s="32"/>
      <c r="AV288" s="32"/>
      <c r="AZ288" s="34"/>
      <c r="BA288" s="34"/>
      <c r="BB288" s="34"/>
      <c r="BC288" s="34"/>
      <c r="BD288" s="34"/>
      <c r="BE288" s="34"/>
      <c r="BF288" s="34"/>
      <c r="BG288" s="34"/>
      <c r="BH288" s="34"/>
      <c r="BI288" s="34"/>
      <c r="BJ288" s="34"/>
      <c r="BK288" s="34"/>
      <c r="BL288" s="34"/>
      <c r="BM288" s="34"/>
      <c r="BN288" s="34"/>
      <c r="BO288" s="34"/>
      <c r="BP288" s="34"/>
      <c r="BQ288" s="34"/>
      <c r="BR288" s="34"/>
      <c r="BS288" s="34"/>
      <c r="BT288" s="34"/>
      <c r="BU288" s="34"/>
      <c r="BV288" s="34"/>
      <c r="BW288" s="34"/>
      <c r="BX288" s="34"/>
      <c r="BY288" s="34"/>
      <c r="BZ288" s="34"/>
      <c r="CA288" s="34"/>
      <c r="CB288" s="34"/>
      <c r="CC288" s="34"/>
      <c r="CD288" s="34"/>
      <c r="CE288" s="34"/>
      <c r="CF288" s="34"/>
      <c r="CG288" s="34"/>
      <c r="CH288" s="34"/>
      <c r="CI288" s="34"/>
      <c r="CJ288" s="34"/>
      <c r="CK288" s="34"/>
      <c r="CL288" s="34"/>
      <c r="CM288" s="34"/>
      <c r="CN288" s="34"/>
      <c r="CO288" s="34"/>
      <c r="CP288" s="34"/>
      <c r="CQ288" s="34"/>
      <c r="CR288" s="34"/>
      <c r="CS288" s="34"/>
      <c r="CT288" s="34"/>
      <c r="CU288" s="34"/>
      <c r="CV288" s="34"/>
      <c r="CW288" s="34"/>
      <c r="CX288" s="34"/>
      <c r="CY288" s="34"/>
      <c r="CZ288" s="34"/>
      <c r="DA288" s="34"/>
      <c r="DB288" s="34"/>
      <c r="DC288" s="34"/>
      <c r="DD288" s="34"/>
      <c r="DE288" s="34"/>
      <c r="DF288" s="34"/>
      <c r="DG288" s="34"/>
      <c r="DH288" s="34"/>
      <c r="DI288" s="34"/>
      <c r="DJ288" s="34"/>
      <c r="DK288" s="34"/>
      <c r="DL288" s="34"/>
      <c r="DM288" s="34"/>
      <c r="DN288" s="34"/>
      <c r="DO288" s="34"/>
      <c r="DP288" s="34"/>
    </row>
    <row r="289" spans="2:120" s="33" customFormat="1">
      <c r="B289" s="137"/>
      <c r="F289" s="197"/>
      <c r="G289" s="198"/>
      <c r="H289" s="151"/>
      <c r="AD289" s="32"/>
      <c r="AE289" s="32"/>
      <c r="AF289" s="32"/>
      <c r="AG289" s="32"/>
      <c r="AH289" s="32"/>
      <c r="AI289" s="32"/>
      <c r="AJ289" s="32"/>
      <c r="AK289" s="32"/>
      <c r="AL289" s="32"/>
      <c r="AM289" s="32"/>
      <c r="AN289" s="32"/>
      <c r="AO289" s="32"/>
      <c r="AP289" s="32"/>
      <c r="AQ289" s="32"/>
      <c r="AR289" s="32"/>
      <c r="AS289" s="32"/>
      <c r="AT289" s="32"/>
      <c r="AU289" s="32"/>
      <c r="AV289" s="32"/>
      <c r="AZ289" s="34"/>
      <c r="BA289" s="34"/>
      <c r="BB289" s="34"/>
      <c r="BC289" s="34"/>
      <c r="BD289" s="34"/>
      <c r="BE289" s="34"/>
      <c r="BF289" s="34"/>
      <c r="BG289" s="34"/>
      <c r="BH289" s="34"/>
      <c r="BI289" s="34"/>
      <c r="BJ289" s="34"/>
      <c r="BK289" s="34"/>
      <c r="BL289" s="34"/>
      <c r="BM289" s="34"/>
      <c r="BN289" s="34"/>
      <c r="BO289" s="34"/>
      <c r="BP289" s="34"/>
      <c r="BQ289" s="34"/>
      <c r="BR289" s="34"/>
      <c r="BS289" s="34"/>
      <c r="BT289" s="34"/>
      <c r="BU289" s="34"/>
      <c r="BV289" s="34"/>
      <c r="BW289" s="34"/>
      <c r="BX289" s="34"/>
      <c r="BY289" s="34"/>
      <c r="BZ289" s="34"/>
      <c r="CA289" s="34"/>
      <c r="CB289" s="34"/>
      <c r="CC289" s="34"/>
      <c r="CD289" s="34"/>
      <c r="CE289" s="34"/>
      <c r="CF289" s="34"/>
      <c r="CG289" s="34"/>
      <c r="CH289" s="34"/>
      <c r="CI289" s="34"/>
      <c r="CJ289" s="34"/>
      <c r="CK289" s="34"/>
      <c r="CL289" s="34"/>
      <c r="CM289" s="34"/>
      <c r="CN289" s="34"/>
      <c r="CO289" s="34"/>
      <c r="CP289" s="34"/>
      <c r="CQ289" s="34"/>
      <c r="CR289" s="34"/>
      <c r="CS289" s="34"/>
      <c r="CT289" s="34"/>
      <c r="CU289" s="34"/>
      <c r="CV289" s="34"/>
      <c r="CW289" s="34"/>
      <c r="CX289" s="34"/>
      <c r="CY289" s="34"/>
      <c r="CZ289" s="34"/>
      <c r="DA289" s="34"/>
      <c r="DB289" s="34"/>
      <c r="DC289" s="34"/>
      <c r="DD289" s="34"/>
      <c r="DE289" s="34"/>
      <c r="DF289" s="34"/>
      <c r="DG289" s="34"/>
      <c r="DH289" s="34"/>
      <c r="DI289" s="34"/>
      <c r="DJ289" s="34"/>
      <c r="DK289" s="34"/>
      <c r="DL289" s="34"/>
      <c r="DM289" s="34"/>
      <c r="DN289" s="34"/>
      <c r="DO289" s="34"/>
      <c r="DP289" s="34"/>
    </row>
    <row r="290" spans="2:120" s="33" customFormat="1">
      <c r="B290" s="137"/>
      <c r="F290" s="197"/>
      <c r="G290" s="198"/>
      <c r="H290" s="151"/>
      <c r="AD290" s="32"/>
      <c r="AE290" s="32"/>
      <c r="AF290" s="32"/>
      <c r="AG290" s="32"/>
      <c r="AH290" s="32"/>
      <c r="AI290" s="32"/>
      <c r="AJ290" s="32"/>
      <c r="AK290" s="32"/>
      <c r="AL290" s="32"/>
      <c r="AM290" s="32"/>
      <c r="AN290" s="32"/>
      <c r="AO290" s="32"/>
      <c r="AP290" s="32"/>
      <c r="AQ290" s="32"/>
      <c r="AR290" s="32"/>
      <c r="AS290" s="32"/>
      <c r="AT290" s="32"/>
      <c r="AU290" s="32"/>
      <c r="AV290" s="32"/>
      <c r="AZ290" s="34"/>
      <c r="BA290" s="34"/>
      <c r="BB290" s="34"/>
      <c r="BC290" s="34"/>
      <c r="BD290" s="34"/>
      <c r="BE290" s="34"/>
      <c r="BF290" s="34"/>
      <c r="BG290" s="34"/>
      <c r="BH290" s="34"/>
      <c r="BI290" s="34"/>
      <c r="BJ290" s="34"/>
      <c r="BK290" s="34"/>
      <c r="BL290" s="34"/>
      <c r="BM290" s="34"/>
      <c r="BN290" s="34"/>
      <c r="BO290" s="34"/>
      <c r="BP290" s="34"/>
      <c r="BQ290" s="34"/>
      <c r="BR290" s="34"/>
      <c r="BS290" s="34"/>
      <c r="BT290" s="34"/>
      <c r="BU290" s="34"/>
      <c r="BV290" s="34"/>
      <c r="BW290" s="34"/>
      <c r="BX290" s="34"/>
      <c r="BY290" s="34"/>
      <c r="BZ290" s="34"/>
      <c r="CA290" s="34"/>
      <c r="CB290" s="34"/>
      <c r="CC290" s="34"/>
      <c r="CD290" s="34"/>
      <c r="CE290" s="34"/>
      <c r="CF290" s="34"/>
      <c r="CG290" s="34"/>
      <c r="CH290" s="34"/>
      <c r="CI290" s="34"/>
      <c r="CJ290" s="34"/>
      <c r="CK290" s="34"/>
      <c r="CL290" s="34"/>
      <c r="CM290" s="34"/>
      <c r="CN290" s="34"/>
      <c r="CO290" s="34"/>
      <c r="CP290" s="34"/>
      <c r="CQ290" s="34"/>
      <c r="CR290" s="34"/>
      <c r="CS290" s="34"/>
      <c r="CT290" s="34"/>
      <c r="CU290" s="34"/>
      <c r="CV290" s="34"/>
      <c r="CW290" s="34"/>
      <c r="CX290" s="34"/>
      <c r="CY290" s="34"/>
      <c r="CZ290" s="34"/>
      <c r="DA290" s="34"/>
      <c r="DB290" s="34"/>
      <c r="DC290" s="34"/>
      <c r="DD290" s="34"/>
      <c r="DE290" s="34"/>
      <c r="DF290" s="34"/>
      <c r="DG290" s="34"/>
      <c r="DH290" s="34"/>
      <c r="DI290" s="34"/>
      <c r="DJ290" s="34"/>
      <c r="DK290" s="34"/>
      <c r="DL290" s="34"/>
      <c r="DM290" s="34"/>
      <c r="DN290" s="34"/>
      <c r="DO290" s="34"/>
      <c r="DP290" s="34"/>
    </row>
    <row r="291" spans="2:120" s="33" customFormat="1">
      <c r="B291" s="137"/>
      <c r="F291" s="197"/>
      <c r="G291" s="198"/>
      <c r="H291" s="151"/>
      <c r="AD291" s="32"/>
      <c r="AE291" s="32"/>
      <c r="AF291" s="32"/>
      <c r="AG291" s="32"/>
      <c r="AH291" s="32"/>
      <c r="AI291" s="32"/>
      <c r="AJ291" s="32"/>
      <c r="AK291" s="32"/>
      <c r="AL291" s="32"/>
      <c r="AM291" s="32"/>
      <c r="AN291" s="32"/>
      <c r="AO291" s="32"/>
      <c r="AP291" s="32"/>
      <c r="AQ291" s="32"/>
      <c r="AR291" s="32"/>
      <c r="AS291" s="32"/>
      <c r="AT291" s="32"/>
      <c r="AU291" s="32"/>
      <c r="AV291" s="32"/>
      <c r="AZ291" s="34"/>
      <c r="BA291" s="34"/>
      <c r="BB291" s="34"/>
      <c r="BC291" s="34"/>
      <c r="BD291" s="34"/>
      <c r="BE291" s="34"/>
      <c r="BF291" s="34"/>
      <c r="BG291" s="34"/>
      <c r="BH291" s="34"/>
      <c r="BI291" s="34"/>
      <c r="BJ291" s="34"/>
      <c r="BK291" s="34"/>
      <c r="BL291" s="34"/>
      <c r="BM291" s="34"/>
      <c r="BN291" s="34"/>
      <c r="BO291" s="34"/>
      <c r="BP291" s="34"/>
      <c r="BQ291" s="34"/>
      <c r="BR291" s="34"/>
      <c r="BS291" s="34"/>
      <c r="BT291" s="34"/>
      <c r="BU291" s="34"/>
      <c r="BV291" s="34"/>
      <c r="BW291" s="34"/>
      <c r="BX291" s="34"/>
      <c r="BY291" s="34"/>
      <c r="BZ291" s="34"/>
      <c r="CA291" s="34"/>
      <c r="CB291" s="34"/>
      <c r="CC291" s="34"/>
      <c r="CD291" s="34"/>
      <c r="CE291" s="34"/>
      <c r="CF291" s="34"/>
      <c r="CG291" s="34"/>
      <c r="CH291" s="34"/>
      <c r="CI291" s="34"/>
      <c r="CJ291" s="34"/>
      <c r="CK291" s="34"/>
      <c r="CL291" s="34"/>
      <c r="CM291" s="34"/>
      <c r="CN291" s="34"/>
      <c r="CO291" s="34"/>
      <c r="CP291" s="34"/>
      <c r="CQ291" s="34"/>
      <c r="CR291" s="34"/>
      <c r="CS291" s="34"/>
      <c r="CT291" s="34"/>
      <c r="CU291" s="34"/>
      <c r="CV291" s="34"/>
      <c r="CW291" s="34"/>
      <c r="CX291" s="34"/>
      <c r="CY291" s="34"/>
      <c r="CZ291" s="34"/>
      <c r="DA291" s="34"/>
      <c r="DB291" s="34"/>
      <c r="DC291" s="34"/>
      <c r="DD291" s="34"/>
      <c r="DE291" s="34"/>
      <c r="DF291" s="34"/>
      <c r="DG291" s="34"/>
      <c r="DH291" s="34"/>
      <c r="DI291" s="34"/>
      <c r="DJ291" s="34"/>
      <c r="DK291" s="34"/>
      <c r="DL291" s="34"/>
      <c r="DM291" s="34"/>
      <c r="DN291" s="34"/>
      <c r="DO291" s="34"/>
      <c r="DP291" s="34"/>
    </row>
    <row r="292" spans="2:120" s="33" customFormat="1">
      <c r="B292" s="137"/>
      <c r="F292" s="197"/>
      <c r="G292" s="198"/>
      <c r="H292" s="151"/>
      <c r="AD292" s="32"/>
      <c r="AE292" s="32"/>
      <c r="AF292" s="32"/>
      <c r="AG292" s="32"/>
      <c r="AH292" s="32"/>
      <c r="AI292" s="32"/>
      <c r="AJ292" s="32"/>
      <c r="AK292" s="32"/>
      <c r="AL292" s="32"/>
      <c r="AM292" s="32"/>
      <c r="AN292" s="32"/>
      <c r="AO292" s="32"/>
      <c r="AP292" s="32"/>
      <c r="AQ292" s="32"/>
      <c r="AR292" s="32"/>
      <c r="AS292" s="32"/>
      <c r="AT292" s="32"/>
      <c r="AU292" s="32"/>
      <c r="AV292" s="32"/>
      <c r="AZ292" s="34"/>
      <c r="BA292" s="34"/>
      <c r="BB292" s="34"/>
      <c r="BC292" s="34"/>
      <c r="BD292" s="34"/>
      <c r="BE292" s="34"/>
      <c r="BF292" s="34"/>
      <c r="BG292" s="34"/>
      <c r="BH292" s="34"/>
      <c r="BI292" s="34"/>
      <c r="BJ292" s="34"/>
      <c r="BK292" s="34"/>
      <c r="BL292" s="34"/>
      <c r="BM292" s="34"/>
      <c r="BN292" s="34"/>
      <c r="BO292" s="34"/>
      <c r="BP292" s="34"/>
      <c r="BQ292" s="34"/>
      <c r="BR292" s="34"/>
      <c r="BS292" s="34"/>
      <c r="BT292" s="34"/>
      <c r="BU292" s="34"/>
      <c r="BV292" s="34"/>
      <c r="BW292" s="34"/>
      <c r="BX292" s="34"/>
      <c r="BY292" s="34"/>
      <c r="BZ292" s="34"/>
      <c r="CA292" s="34"/>
      <c r="CB292" s="34"/>
      <c r="CC292" s="34"/>
      <c r="CD292" s="34"/>
      <c r="CE292" s="34"/>
      <c r="CF292" s="34"/>
      <c r="CG292" s="34"/>
      <c r="CH292" s="34"/>
      <c r="CI292" s="34"/>
      <c r="CJ292" s="34"/>
      <c r="CK292" s="34"/>
      <c r="CL292" s="34"/>
      <c r="CM292" s="34"/>
      <c r="CN292" s="34"/>
      <c r="CO292" s="34"/>
      <c r="CP292" s="34"/>
      <c r="CQ292" s="34"/>
      <c r="CR292" s="34"/>
      <c r="CS292" s="34"/>
      <c r="CT292" s="34"/>
      <c r="CU292" s="34"/>
      <c r="CV292" s="34"/>
      <c r="CW292" s="34"/>
      <c r="CX292" s="34"/>
      <c r="CY292" s="34"/>
      <c r="CZ292" s="34"/>
      <c r="DA292" s="34"/>
      <c r="DB292" s="34"/>
      <c r="DC292" s="34"/>
      <c r="DD292" s="34"/>
      <c r="DE292" s="34"/>
      <c r="DF292" s="34"/>
      <c r="DG292" s="34"/>
      <c r="DH292" s="34"/>
      <c r="DI292" s="34"/>
      <c r="DJ292" s="34"/>
      <c r="DK292" s="34"/>
      <c r="DL292" s="34"/>
      <c r="DM292" s="34"/>
      <c r="DN292" s="34"/>
      <c r="DO292" s="34"/>
      <c r="DP292" s="34"/>
    </row>
    <row r="293" spans="2:120" s="33" customFormat="1">
      <c r="B293" s="137"/>
      <c r="F293" s="197"/>
      <c r="G293" s="198"/>
      <c r="H293" s="151"/>
      <c r="AD293" s="32"/>
      <c r="AE293" s="32"/>
      <c r="AF293" s="32"/>
      <c r="AG293" s="32"/>
      <c r="AH293" s="32"/>
      <c r="AI293" s="32"/>
      <c r="AJ293" s="32"/>
      <c r="AK293" s="32"/>
      <c r="AL293" s="32"/>
      <c r="AM293" s="32"/>
      <c r="AN293" s="32"/>
      <c r="AO293" s="32"/>
      <c r="AP293" s="32"/>
      <c r="AQ293" s="32"/>
      <c r="AR293" s="32"/>
      <c r="AS293" s="32"/>
      <c r="AT293" s="32"/>
      <c r="AU293" s="32"/>
      <c r="AV293" s="32"/>
      <c r="AZ293" s="34"/>
      <c r="BA293" s="34"/>
      <c r="BB293" s="34"/>
      <c r="BC293" s="34"/>
      <c r="BD293" s="34"/>
      <c r="BE293" s="34"/>
      <c r="BF293" s="34"/>
      <c r="BG293" s="34"/>
      <c r="BH293" s="34"/>
      <c r="BI293" s="34"/>
      <c r="BJ293" s="34"/>
      <c r="BK293" s="34"/>
      <c r="BL293" s="34"/>
      <c r="BM293" s="34"/>
      <c r="BN293" s="34"/>
      <c r="BO293" s="34"/>
      <c r="BP293" s="34"/>
      <c r="BQ293" s="34"/>
      <c r="BR293" s="34"/>
      <c r="BS293" s="34"/>
      <c r="BT293" s="34"/>
      <c r="BU293" s="34"/>
      <c r="BV293" s="34"/>
      <c r="BW293" s="34"/>
      <c r="BX293" s="34"/>
      <c r="BY293" s="34"/>
      <c r="BZ293" s="34"/>
      <c r="CA293" s="34"/>
      <c r="CB293" s="34"/>
      <c r="CC293" s="34"/>
      <c r="CD293" s="34"/>
      <c r="CE293" s="34"/>
      <c r="CF293" s="34"/>
      <c r="CG293" s="34"/>
      <c r="CH293" s="34"/>
      <c r="CI293" s="34"/>
      <c r="CJ293" s="34"/>
      <c r="CK293" s="34"/>
      <c r="CL293" s="34"/>
      <c r="CM293" s="34"/>
      <c r="CN293" s="34"/>
      <c r="CO293" s="34"/>
      <c r="CP293" s="34"/>
      <c r="CQ293" s="34"/>
      <c r="CR293" s="34"/>
      <c r="CS293" s="34"/>
      <c r="CT293" s="34"/>
      <c r="CU293" s="34"/>
      <c r="CV293" s="34"/>
      <c r="CW293" s="34"/>
      <c r="CX293" s="34"/>
      <c r="CY293" s="34"/>
      <c r="CZ293" s="34"/>
      <c r="DA293" s="34"/>
      <c r="DB293" s="34"/>
      <c r="DC293" s="34"/>
      <c r="DD293" s="34"/>
      <c r="DE293" s="34"/>
      <c r="DF293" s="34"/>
      <c r="DG293" s="34"/>
      <c r="DH293" s="34"/>
      <c r="DI293" s="34"/>
      <c r="DJ293" s="34"/>
      <c r="DK293" s="34"/>
      <c r="DL293" s="34"/>
      <c r="DM293" s="34"/>
      <c r="DN293" s="34"/>
      <c r="DO293" s="34"/>
      <c r="DP293" s="34"/>
    </row>
    <row r="294" spans="2:120" s="33" customFormat="1">
      <c r="B294" s="137"/>
      <c r="F294" s="197"/>
      <c r="G294" s="198"/>
      <c r="H294" s="151"/>
      <c r="AD294" s="32"/>
      <c r="AE294" s="32"/>
      <c r="AF294" s="32"/>
      <c r="AG294" s="32"/>
      <c r="AH294" s="32"/>
      <c r="AI294" s="32"/>
      <c r="AJ294" s="32"/>
      <c r="AK294" s="32"/>
      <c r="AL294" s="32"/>
      <c r="AM294" s="32"/>
      <c r="AN294" s="32"/>
      <c r="AO294" s="32"/>
      <c r="AP294" s="32"/>
      <c r="AQ294" s="32"/>
      <c r="AR294" s="32"/>
      <c r="AS294" s="32"/>
      <c r="AT294" s="32"/>
      <c r="AU294" s="32"/>
      <c r="AV294" s="32"/>
      <c r="AZ294" s="34"/>
      <c r="BA294" s="34"/>
      <c r="BB294" s="34"/>
      <c r="BC294" s="34"/>
      <c r="BD294" s="34"/>
      <c r="BE294" s="34"/>
      <c r="BF294" s="34"/>
      <c r="BG294" s="34"/>
      <c r="BH294" s="34"/>
      <c r="BI294" s="34"/>
      <c r="BJ294" s="34"/>
      <c r="BK294" s="34"/>
      <c r="BL294" s="34"/>
      <c r="BM294" s="34"/>
      <c r="BN294" s="34"/>
      <c r="BO294" s="34"/>
      <c r="BP294" s="34"/>
      <c r="BQ294" s="34"/>
      <c r="BR294" s="34"/>
      <c r="BS294" s="34"/>
      <c r="BT294" s="34"/>
      <c r="BU294" s="34"/>
      <c r="BV294" s="34"/>
      <c r="BW294" s="34"/>
      <c r="BX294" s="34"/>
      <c r="BY294" s="34"/>
      <c r="BZ294" s="34"/>
      <c r="CA294" s="34"/>
      <c r="CB294" s="34"/>
      <c r="CC294" s="34"/>
      <c r="CD294" s="34"/>
      <c r="CE294" s="34"/>
      <c r="CF294" s="34"/>
      <c r="CG294" s="34"/>
      <c r="CH294" s="34"/>
      <c r="CI294" s="34"/>
      <c r="CJ294" s="34"/>
      <c r="CK294" s="34"/>
      <c r="CL294" s="34"/>
      <c r="CM294" s="34"/>
      <c r="CN294" s="34"/>
      <c r="CO294" s="34"/>
      <c r="CP294" s="34"/>
      <c r="CQ294" s="34"/>
      <c r="CR294" s="34"/>
      <c r="CS294" s="34"/>
      <c r="CT294" s="34"/>
      <c r="CU294" s="34"/>
      <c r="CV294" s="34"/>
      <c r="CW294" s="34"/>
      <c r="CX294" s="34"/>
      <c r="CY294" s="34"/>
      <c r="CZ294" s="34"/>
      <c r="DA294" s="34"/>
      <c r="DB294" s="34"/>
      <c r="DC294" s="34"/>
      <c r="DD294" s="34"/>
      <c r="DE294" s="34"/>
      <c r="DF294" s="34"/>
      <c r="DG294" s="34"/>
      <c r="DH294" s="34"/>
      <c r="DI294" s="34"/>
      <c r="DJ294" s="34"/>
      <c r="DK294" s="34"/>
      <c r="DL294" s="34"/>
      <c r="DM294" s="34"/>
      <c r="DN294" s="34"/>
      <c r="DO294" s="34"/>
      <c r="DP294" s="34"/>
    </row>
    <row r="295" spans="2:120" s="33" customFormat="1">
      <c r="B295" s="137"/>
      <c r="F295" s="197"/>
      <c r="G295" s="198"/>
      <c r="H295" s="151"/>
      <c r="AD295" s="32"/>
      <c r="AE295" s="32"/>
      <c r="AF295" s="32"/>
      <c r="AG295" s="32"/>
      <c r="AH295" s="32"/>
      <c r="AI295" s="32"/>
      <c r="AJ295" s="32"/>
      <c r="AK295" s="32"/>
      <c r="AL295" s="32"/>
      <c r="AM295" s="32"/>
      <c r="AN295" s="32"/>
      <c r="AO295" s="32"/>
      <c r="AP295" s="32"/>
      <c r="AQ295" s="32"/>
      <c r="AR295" s="32"/>
      <c r="AS295" s="32"/>
      <c r="AT295" s="32"/>
      <c r="AU295" s="32"/>
      <c r="AV295" s="32"/>
      <c r="AZ295" s="34"/>
      <c r="BA295" s="34"/>
      <c r="BB295" s="34"/>
      <c r="BC295" s="34"/>
      <c r="BD295" s="34"/>
      <c r="BE295" s="34"/>
      <c r="BF295" s="34"/>
      <c r="BG295" s="34"/>
      <c r="BH295" s="34"/>
      <c r="BI295" s="34"/>
      <c r="BJ295" s="34"/>
      <c r="BK295" s="34"/>
      <c r="BL295" s="34"/>
      <c r="BM295" s="34"/>
      <c r="BN295" s="34"/>
      <c r="BO295" s="34"/>
      <c r="BP295" s="34"/>
      <c r="BQ295" s="34"/>
      <c r="BR295" s="34"/>
      <c r="BS295" s="34"/>
      <c r="BT295" s="34"/>
      <c r="BU295" s="34"/>
      <c r="BV295" s="34"/>
      <c r="BW295" s="34"/>
      <c r="BX295" s="34"/>
      <c r="BY295" s="34"/>
      <c r="BZ295" s="34"/>
      <c r="CA295" s="34"/>
      <c r="CB295" s="34"/>
      <c r="CC295" s="34"/>
      <c r="CD295" s="34"/>
      <c r="CE295" s="34"/>
      <c r="CF295" s="34"/>
      <c r="CG295" s="34"/>
      <c r="CH295" s="34"/>
      <c r="CI295" s="34"/>
      <c r="CJ295" s="34"/>
      <c r="CK295" s="34"/>
      <c r="CL295" s="34"/>
      <c r="CM295" s="34"/>
      <c r="CN295" s="34"/>
      <c r="CO295" s="34"/>
      <c r="CP295" s="34"/>
      <c r="CQ295" s="34"/>
      <c r="CR295" s="34"/>
      <c r="CS295" s="34"/>
      <c r="CT295" s="34"/>
      <c r="CU295" s="34"/>
      <c r="CV295" s="34"/>
      <c r="CW295" s="34"/>
      <c r="CX295" s="34"/>
      <c r="CY295" s="34"/>
      <c r="CZ295" s="34"/>
      <c r="DA295" s="34"/>
      <c r="DB295" s="34"/>
      <c r="DC295" s="34"/>
      <c r="DD295" s="34"/>
      <c r="DE295" s="34"/>
      <c r="DF295" s="34"/>
      <c r="DG295" s="34"/>
      <c r="DH295" s="34"/>
      <c r="DI295" s="34"/>
      <c r="DJ295" s="34"/>
      <c r="DK295" s="34"/>
      <c r="DL295" s="34"/>
      <c r="DM295" s="34"/>
      <c r="DN295" s="34"/>
      <c r="DO295" s="34"/>
      <c r="DP295" s="34"/>
    </row>
    <row r="296" spans="2:120" s="33" customFormat="1">
      <c r="B296" s="137"/>
      <c r="F296" s="197"/>
      <c r="G296" s="198"/>
      <c r="H296" s="151"/>
      <c r="AD296" s="32"/>
      <c r="AE296" s="32"/>
      <c r="AF296" s="32"/>
      <c r="AG296" s="32"/>
      <c r="AH296" s="32"/>
      <c r="AI296" s="32"/>
      <c r="AJ296" s="32"/>
      <c r="AK296" s="32"/>
      <c r="AL296" s="32"/>
      <c r="AM296" s="32"/>
      <c r="AN296" s="32"/>
      <c r="AO296" s="32"/>
      <c r="AP296" s="32"/>
      <c r="AQ296" s="32"/>
      <c r="AR296" s="32"/>
      <c r="AS296" s="32"/>
      <c r="AT296" s="32"/>
      <c r="AU296" s="32"/>
      <c r="AV296" s="32"/>
      <c r="AZ296" s="34"/>
      <c r="BA296" s="34"/>
      <c r="BB296" s="34"/>
      <c r="BC296" s="34"/>
      <c r="BD296" s="34"/>
      <c r="BE296" s="34"/>
      <c r="BF296" s="34"/>
      <c r="BG296" s="34"/>
      <c r="BH296" s="34"/>
      <c r="BI296" s="34"/>
      <c r="BJ296" s="34"/>
      <c r="BK296" s="34"/>
      <c r="BL296" s="34"/>
      <c r="BM296" s="34"/>
      <c r="BN296" s="34"/>
      <c r="BO296" s="34"/>
      <c r="BP296" s="34"/>
      <c r="BQ296" s="34"/>
      <c r="BR296" s="34"/>
      <c r="BS296" s="34"/>
      <c r="BT296" s="34"/>
      <c r="BU296" s="34"/>
      <c r="BV296" s="34"/>
      <c r="BW296" s="34"/>
      <c r="BX296" s="34"/>
      <c r="BY296" s="34"/>
      <c r="BZ296" s="34"/>
      <c r="CA296" s="34"/>
      <c r="CB296" s="34"/>
      <c r="CC296" s="34"/>
      <c r="CD296" s="34"/>
      <c r="CE296" s="34"/>
      <c r="CF296" s="34"/>
      <c r="CG296" s="34"/>
      <c r="CH296" s="34"/>
      <c r="CI296" s="34"/>
      <c r="CJ296" s="34"/>
      <c r="CK296" s="34"/>
      <c r="CL296" s="34"/>
      <c r="CM296" s="34"/>
      <c r="CN296" s="34"/>
      <c r="CO296" s="34"/>
      <c r="CP296" s="34"/>
      <c r="CQ296" s="34"/>
      <c r="CR296" s="34"/>
      <c r="CS296" s="34"/>
      <c r="CT296" s="34"/>
      <c r="CU296" s="34"/>
      <c r="CV296" s="34"/>
      <c r="CW296" s="34"/>
      <c r="CX296" s="34"/>
      <c r="CY296" s="34"/>
      <c r="CZ296" s="34"/>
      <c r="DA296" s="34"/>
      <c r="DB296" s="34"/>
      <c r="DC296" s="34"/>
      <c r="DD296" s="34"/>
      <c r="DE296" s="34"/>
      <c r="DF296" s="34"/>
      <c r="DG296" s="34"/>
      <c r="DH296" s="34"/>
      <c r="DI296" s="34"/>
      <c r="DJ296" s="34"/>
      <c r="DK296" s="34"/>
      <c r="DL296" s="34"/>
      <c r="DM296" s="34"/>
      <c r="DN296" s="34"/>
      <c r="DO296" s="34"/>
      <c r="DP296" s="34"/>
    </row>
    <row r="297" spans="2:120" s="33" customFormat="1">
      <c r="B297" s="137"/>
      <c r="F297" s="197"/>
      <c r="G297" s="198"/>
      <c r="H297" s="151"/>
      <c r="AD297" s="32"/>
      <c r="AE297" s="32"/>
      <c r="AF297" s="32"/>
      <c r="AG297" s="32"/>
      <c r="AH297" s="32"/>
      <c r="AI297" s="32"/>
      <c r="AJ297" s="32"/>
      <c r="AK297" s="32"/>
      <c r="AL297" s="32"/>
      <c r="AM297" s="32"/>
      <c r="AN297" s="32"/>
      <c r="AO297" s="32"/>
      <c r="AP297" s="32"/>
      <c r="AQ297" s="32"/>
      <c r="AR297" s="32"/>
      <c r="AS297" s="32"/>
      <c r="AT297" s="32"/>
      <c r="AU297" s="32"/>
      <c r="AV297" s="32"/>
      <c r="AZ297" s="34"/>
      <c r="BA297" s="34"/>
      <c r="BB297" s="34"/>
      <c r="BC297" s="34"/>
      <c r="BD297" s="34"/>
      <c r="BE297" s="34"/>
      <c r="BF297" s="34"/>
      <c r="BG297" s="34"/>
      <c r="BH297" s="34"/>
      <c r="BI297" s="34"/>
      <c r="BJ297" s="34"/>
      <c r="BK297" s="34"/>
      <c r="BL297" s="34"/>
      <c r="BM297" s="34"/>
      <c r="BN297" s="34"/>
      <c r="BO297" s="34"/>
      <c r="BP297" s="34"/>
      <c r="BQ297" s="34"/>
      <c r="BR297" s="34"/>
      <c r="BS297" s="34"/>
      <c r="BT297" s="34"/>
      <c r="BU297" s="34"/>
      <c r="BV297" s="34"/>
      <c r="BW297" s="34"/>
      <c r="BX297" s="34"/>
      <c r="BY297" s="34"/>
      <c r="BZ297" s="34"/>
      <c r="CA297" s="34"/>
      <c r="CB297" s="34"/>
      <c r="CC297" s="34"/>
      <c r="CD297" s="34"/>
      <c r="CE297" s="34"/>
      <c r="CF297" s="34"/>
      <c r="CG297" s="34"/>
      <c r="CH297" s="34"/>
      <c r="CI297" s="34"/>
      <c r="CJ297" s="34"/>
      <c r="CK297" s="34"/>
      <c r="CL297" s="34"/>
      <c r="CM297" s="34"/>
      <c r="CN297" s="34"/>
      <c r="CO297" s="34"/>
      <c r="CP297" s="34"/>
      <c r="CQ297" s="34"/>
      <c r="CR297" s="34"/>
      <c r="CS297" s="34"/>
      <c r="CT297" s="34"/>
      <c r="CU297" s="34"/>
      <c r="CV297" s="34"/>
      <c r="CW297" s="34"/>
      <c r="CX297" s="34"/>
      <c r="CY297" s="34"/>
      <c r="CZ297" s="34"/>
      <c r="DA297" s="34"/>
      <c r="DB297" s="34"/>
      <c r="DC297" s="34"/>
      <c r="DD297" s="34"/>
      <c r="DE297" s="34"/>
      <c r="DF297" s="34"/>
      <c r="DG297" s="34"/>
      <c r="DH297" s="34"/>
      <c r="DI297" s="34"/>
      <c r="DJ297" s="34"/>
      <c r="DK297" s="34"/>
      <c r="DL297" s="34"/>
      <c r="DM297" s="34"/>
      <c r="DN297" s="34"/>
      <c r="DO297" s="34"/>
      <c r="DP297" s="34"/>
    </row>
    <row r="298" spans="2:120" s="33" customFormat="1">
      <c r="B298" s="137"/>
      <c r="F298" s="197"/>
      <c r="G298" s="198"/>
      <c r="H298" s="151"/>
      <c r="AD298" s="32"/>
      <c r="AE298" s="32"/>
      <c r="AF298" s="32"/>
      <c r="AG298" s="32"/>
      <c r="AH298" s="32"/>
      <c r="AI298" s="32"/>
      <c r="AJ298" s="32"/>
      <c r="AK298" s="32"/>
      <c r="AL298" s="32"/>
      <c r="AM298" s="32"/>
      <c r="AN298" s="32"/>
      <c r="AO298" s="32"/>
      <c r="AP298" s="32"/>
      <c r="AQ298" s="32"/>
      <c r="AR298" s="32"/>
      <c r="AS298" s="32"/>
      <c r="AT298" s="32"/>
      <c r="AU298" s="32"/>
      <c r="AV298" s="32"/>
      <c r="AZ298" s="34"/>
      <c r="BA298" s="34"/>
      <c r="BB298" s="34"/>
      <c r="BC298" s="34"/>
      <c r="BD298" s="34"/>
      <c r="BE298" s="34"/>
      <c r="BF298" s="34"/>
      <c r="BG298" s="34"/>
      <c r="BH298" s="34"/>
      <c r="BI298" s="34"/>
      <c r="BJ298" s="34"/>
      <c r="BK298" s="34"/>
      <c r="BL298" s="34"/>
      <c r="BM298" s="34"/>
      <c r="BN298" s="34"/>
      <c r="BO298" s="34"/>
      <c r="BP298" s="34"/>
      <c r="BQ298" s="34"/>
      <c r="BR298" s="34"/>
      <c r="BS298" s="34"/>
      <c r="BT298" s="34"/>
      <c r="BU298" s="34"/>
      <c r="BV298" s="34"/>
      <c r="BW298" s="34"/>
      <c r="BX298" s="34"/>
      <c r="BY298" s="34"/>
      <c r="BZ298" s="34"/>
      <c r="CA298" s="34"/>
      <c r="CB298" s="34"/>
      <c r="CC298" s="34"/>
      <c r="CD298" s="34"/>
      <c r="CE298" s="34"/>
      <c r="CF298" s="34"/>
      <c r="CG298" s="34"/>
      <c r="CH298" s="34"/>
      <c r="CI298" s="34"/>
      <c r="CJ298" s="34"/>
      <c r="CK298" s="34"/>
      <c r="CL298" s="34"/>
      <c r="CM298" s="34"/>
      <c r="CN298" s="34"/>
      <c r="CO298" s="34"/>
      <c r="CP298" s="34"/>
      <c r="CQ298" s="34"/>
      <c r="CR298" s="34"/>
      <c r="CS298" s="34"/>
      <c r="CT298" s="34"/>
      <c r="CU298" s="34"/>
      <c r="CV298" s="34"/>
      <c r="CW298" s="34"/>
      <c r="CX298" s="34"/>
      <c r="CY298" s="34"/>
      <c r="CZ298" s="34"/>
      <c r="DA298" s="34"/>
      <c r="DB298" s="34"/>
      <c r="DC298" s="34"/>
      <c r="DD298" s="34"/>
      <c r="DE298" s="34"/>
      <c r="DF298" s="34"/>
      <c r="DG298" s="34"/>
      <c r="DH298" s="34"/>
      <c r="DI298" s="34"/>
      <c r="DJ298" s="34"/>
      <c r="DK298" s="34"/>
      <c r="DL298" s="34"/>
      <c r="DM298" s="34"/>
      <c r="DN298" s="34"/>
      <c r="DO298" s="34"/>
      <c r="DP298" s="34"/>
    </row>
    <row r="299" spans="2:120" s="33" customFormat="1">
      <c r="B299" s="137"/>
      <c r="F299" s="197"/>
      <c r="G299" s="198"/>
      <c r="H299" s="151"/>
      <c r="AD299" s="32"/>
      <c r="AE299" s="32"/>
      <c r="AF299" s="32"/>
      <c r="AG299" s="32"/>
      <c r="AH299" s="32"/>
      <c r="AI299" s="32"/>
      <c r="AJ299" s="32"/>
      <c r="AK299" s="32"/>
      <c r="AL299" s="32"/>
      <c r="AM299" s="32"/>
      <c r="AN299" s="32"/>
      <c r="AO299" s="32"/>
      <c r="AP299" s="32"/>
      <c r="AQ299" s="32"/>
      <c r="AR299" s="32"/>
      <c r="AS299" s="32"/>
      <c r="AT299" s="32"/>
      <c r="AU299" s="32"/>
      <c r="AV299" s="32"/>
      <c r="AZ299" s="34"/>
      <c r="BA299" s="34"/>
      <c r="BB299" s="34"/>
      <c r="BC299" s="34"/>
      <c r="BD299" s="34"/>
      <c r="BE299" s="34"/>
      <c r="BF299" s="34"/>
      <c r="BG299" s="34"/>
      <c r="BH299" s="34"/>
      <c r="BI299" s="34"/>
      <c r="BJ299" s="34"/>
      <c r="BK299" s="34"/>
      <c r="BL299" s="34"/>
      <c r="BM299" s="34"/>
      <c r="BN299" s="34"/>
      <c r="BO299" s="34"/>
      <c r="BP299" s="34"/>
      <c r="BQ299" s="34"/>
      <c r="BR299" s="34"/>
      <c r="BS299" s="34"/>
      <c r="BT299" s="34"/>
      <c r="BU299" s="34"/>
      <c r="BV299" s="34"/>
      <c r="BW299" s="34"/>
      <c r="BX299" s="34"/>
      <c r="BY299" s="34"/>
      <c r="BZ299" s="34"/>
      <c r="CA299" s="34"/>
      <c r="CB299" s="34"/>
      <c r="CC299" s="34"/>
      <c r="CD299" s="34"/>
      <c r="CE299" s="34"/>
      <c r="CF299" s="34"/>
      <c r="CG299" s="34"/>
      <c r="CH299" s="34"/>
      <c r="CI299" s="34"/>
      <c r="CJ299" s="34"/>
      <c r="CK299" s="34"/>
      <c r="CL299" s="34"/>
      <c r="CM299" s="34"/>
      <c r="CN299" s="34"/>
      <c r="CO299" s="34"/>
      <c r="CP299" s="34"/>
      <c r="CQ299" s="34"/>
      <c r="CR299" s="34"/>
      <c r="CS299" s="34"/>
      <c r="CT299" s="34"/>
      <c r="CU299" s="34"/>
      <c r="CV299" s="34"/>
      <c r="CW299" s="34"/>
      <c r="CX299" s="34"/>
      <c r="CY299" s="34"/>
      <c r="CZ299" s="34"/>
      <c r="DA299" s="34"/>
      <c r="DB299" s="34"/>
      <c r="DC299" s="34"/>
      <c r="DD299" s="34"/>
      <c r="DE299" s="34"/>
      <c r="DF299" s="34"/>
      <c r="DG299" s="34"/>
      <c r="DH299" s="34"/>
      <c r="DI299" s="34"/>
      <c r="DJ299" s="34"/>
      <c r="DK299" s="34"/>
      <c r="DL299" s="34"/>
      <c r="DM299" s="34"/>
      <c r="DN299" s="34"/>
      <c r="DO299" s="34"/>
      <c r="DP299" s="34"/>
    </row>
    <row r="300" spans="2:120" s="33" customFormat="1">
      <c r="B300" s="137"/>
      <c r="F300" s="197"/>
      <c r="G300" s="198"/>
      <c r="H300" s="151"/>
      <c r="AD300" s="32"/>
      <c r="AE300" s="32"/>
      <c r="AF300" s="32"/>
      <c r="AG300" s="32"/>
      <c r="AH300" s="32"/>
      <c r="AI300" s="32"/>
      <c r="AJ300" s="32"/>
      <c r="AK300" s="32"/>
      <c r="AL300" s="32"/>
      <c r="AM300" s="32"/>
      <c r="AN300" s="32"/>
      <c r="AO300" s="32"/>
      <c r="AP300" s="32"/>
      <c r="AQ300" s="32"/>
      <c r="AR300" s="32"/>
      <c r="AS300" s="32"/>
      <c r="AT300" s="32"/>
      <c r="AU300" s="32"/>
      <c r="AV300" s="32"/>
      <c r="AZ300" s="34"/>
      <c r="BA300" s="34"/>
      <c r="BB300" s="34"/>
      <c r="BC300" s="34"/>
      <c r="BD300" s="34"/>
      <c r="BE300" s="34"/>
      <c r="BF300" s="34"/>
      <c r="BG300" s="34"/>
      <c r="BH300" s="34"/>
      <c r="BI300" s="34"/>
      <c r="BJ300" s="34"/>
      <c r="BK300" s="34"/>
      <c r="BL300" s="34"/>
      <c r="BM300" s="34"/>
      <c r="BN300" s="34"/>
      <c r="BO300" s="34"/>
      <c r="BP300" s="34"/>
      <c r="BQ300" s="34"/>
      <c r="BR300" s="34"/>
      <c r="BS300" s="34"/>
      <c r="BT300" s="34"/>
      <c r="BU300" s="34"/>
      <c r="BV300" s="34"/>
      <c r="BW300" s="34"/>
      <c r="BX300" s="34"/>
      <c r="BY300" s="34"/>
      <c r="BZ300" s="34"/>
      <c r="CA300" s="34"/>
      <c r="CB300" s="34"/>
      <c r="CC300" s="34"/>
      <c r="CD300" s="34"/>
      <c r="CE300" s="34"/>
      <c r="CF300" s="34"/>
      <c r="CG300" s="34"/>
      <c r="CH300" s="34"/>
      <c r="CI300" s="34"/>
      <c r="CJ300" s="34"/>
      <c r="CK300" s="34"/>
      <c r="CL300" s="34"/>
      <c r="CM300" s="34"/>
      <c r="CN300" s="34"/>
      <c r="CO300" s="34"/>
      <c r="CP300" s="34"/>
      <c r="CQ300" s="34"/>
      <c r="CR300" s="34"/>
      <c r="CS300" s="34"/>
      <c r="CT300" s="34"/>
      <c r="CU300" s="34"/>
      <c r="CV300" s="34"/>
      <c r="CW300" s="34"/>
      <c r="CX300" s="34"/>
      <c r="CY300" s="34"/>
      <c r="CZ300" s="34"/>
      <c r="DA300" s="34"/>
      <c r="DB300" s="34"/>
      <c r="DC300" s="34"/>
      <c r="DD300" s="34"/>
      <c r="DE300" s="34"/>
      <c r="DF300" s="34"/>
      <c r="DG300" s="34"/>
      <c r="DH300" s="34"/>
      <c r="DI300" s="34"/>
      <c r="DJ300" s="34"/>
      <c r="DK300" s="34"/>
      <c r="DL300" s="34"/>
      <c r="DM300" s="34"/>
      <c r="DN300" s="34"/>
      <c r="DO300" s="34"/>
      <c r="DP300" s="34"/>
    </row>
    <row r="301" spans="2:120" s="33" customFormat="1">
      <c r="B301" s="137"/>
      <c r="F301" s="197"/>
      <c r="G301" s="198"/>
      <c r="H301" s="151"/>
      <c r="AD301" s="32"/>
      <c r="AE301" s="32"/>
      <c r="AF301" s="32"/>
      <c r="AG301" s="32"/>
      <c r="AH301" s="32"/>
      <c r="AI301" s="32"/>
      <c r="AJ301" s="32"/>
      <c r="AK301" s="32"/>
      <c r="AL301" s="32"/>
      <c r="AM301" s="32"/>
      <c r="AN301" s="32"/>
      <c r="AO301" s="32"/>
      <c r="AP301" s="32"/>
      <c r="AQ301" s="32"/>
      <c r="AR301" s="32"/>
      <c r="AS301" s="32"/>
      <c r="AT301" s="32"/>
      <c r="AU301" s="32"/>
      <c r="AV301" s="32"/>
      <c r="AZ301" s="34"/>
      <c r="BA301" s="34"/>
      <c r="BB301" s="34"/>
      <c r="BC301" s="34"/>
      <c r="BD301" s="34"/>
      <c r="BE301" s="34"/>
      <c r="BF301" s="34"/>
      <c r="BG301" s="34"/>
      <c r="BH301" s="34"/>
      <c r="BI301" s="34"/>
      <c r="BJ301" s="34"/>
      <c r="BK301" s="34"/>
      <c r="BL301" s="34"/>
      <c r="BM301" s="34"/>
      <c r="BN301" s="34"/>
      <c r="BO301" s="34"/>
      <c r="BP301" s="34"/>
      <c r="BQ301" s="34"/>
      <c r="BR301" s="34"/>
      <c r="BS301" s="34"/>
      <c r="BT301" s="34"/>
      <c r="BU301" s="34"/>
      <c r="BV301" s="34"/>
      <c r="BW301" s="34"/>
      <c r="BX301" s="34"/>
      <c r="BY301" s="34"/>
      <c r="BZ301" s="34"/>
      <c r="CA301" s="34"/>
      <c r="CB301" s="34"/>
      <c r="CC301" s="34"/>
      <c r="CD301" s="34"/>
      <c r="CE301" s="34"/>
      <c r="CF301" s="34"/>
      <c r="CG301" s="34"/>
      <c r="CH301" s="34"/>
      <c r="CI301" s="34"/>
      <c r="CJ301" s="34"/>
      <c r="CK301" s="34"/>
      <c r="CL301" s="34"/>
      <c r="CM301" s="34"/>
      <c r="CN301" s="34"/>
      <c r="CO301" s="34"/>
      <c r="CP301" s="34"/>
      <c r="CQ301" s="34"/>
      <c r="CR301" s="34"/>
      <c r="CS301" s="34"/>
      <c r="CT301" s="34"/>
      <c r="CU301" s="34"/>
      <c r="CV301" s="34"/>
      <c r="CW301" s="34"/>
      <c r="CX301" s="34"/>
      <c r="CY301" s="34"/>
      <c r="CZ301" s="34"/>
      <c r="DA301" s="34"/>
      <c r="DB301" s="34"/>
      <c r="DC301" s="34"/>
      <c r="DD301" s="34"/>
      <c r="DE301" s="34"/>
      <c r="DF301" s="34"/>
      <c r="DG301" s="34"/>
      <c r="DH301" s="34"/>
      <c r="DI301" s="34"/>
      <c r="DJ301" s="34"/>
      <c r="DK301" s="34"/>
      <c r="DL301" s="34"/>
      <c r="DM301" s="34"/>
      <c r="DN301" s="34"/>
      <c r="DO301" s="34"/>
      <c r="DP301" s="34"/>
    </row>
    <row r="302" spans="2:120" s="33" customFormat="1">
      <c r="B302" s="137"/>
      <c r="F302" s="197"/>
      <c r="G302" s="198"/>
      <c r="H302" s="151"/>
      <c r="AD302" s="32"/>
      <c r="AE302" s="32"/>
      <c r="AF302" s="32"/>
      <c r="AG302" s="32"/>
      <c r="AH302" s="32"/>
      <c r="AI302" s="32"/>
      <c r="AJ302" s="32"/>
      <c r="AK302" s="32"/>
      <c r="AL302" s="32"/>
      <c r="AM302" s="32"/>
      <c r="AN302" s="32"/>
      <c r="AO302" s="32"/>
      <c r="AP302" s="32"/>
      <c r="AQ302" s="32"/>
      <c r="AR302" s="32"/>
      <c r="AS302" s="32"/>
      <c r="AT302" s="32"/>
      <c r="AU302" s="32"/>
      <c r="AV302" s="32"/>
      <c r="AZ302" s="34"/>
      <c r="BA302" s="34"/>
      <c r="BB302" s="34"/>
      <c r="BC302" s="34"/>
      <c r="BD302" s="34"/>
      <c r="BE302" s="34"/>
      <c r="BF302" s="34"/>
      <c r="BG302" s="34"/>
      <c r="BH302" s="34"/>
      <c r="BI302" s="34"/>
      <c r="BJ302" s="34"/>
      <c r="BK302" s="34"/>
      <c r="BL302" s="34"/>
      <c r="BM302" s="34"/>
      <c r="BN302" s="34"/>
      <c r="BO302" s="34"/>
      <c r="BP302" s="34"/>
      <c r="BQ302" s="34"/>
      <c r="BR302" s="34"/>
      <c r="BS302" s="34"/>
      <c r="BT302" s="34"/>
      <c r="BU302" s="34"/>
      <c r="BV302" s="34"/>
      <c r="BW302" s="34"/>
      <c r="BX302" s="34"/>
      <c r="BY302" s="34"/>
      <c r="BZ302" s="34"/>
      <c r="CA302" s="34"/>
      <c r="CB302" s="34"/>
      <c r="CC302" s="34"/>
      <c r="CD302" s="34"/>
      <c r="CE302" s="34"/>
      <c r="CF302" s="34"/>
      <c r="CG302" s="34"/>
      <c r="CH302" s="34"/>
      <c r="CI302" s="34"/>
      <c r="CJ302" s="34"/>
      <c r="CK302" s="34"/>
      <c r="CL302" s="34"/>
      <c r="CM302" s="34"/>
      <c r="CN302" s="34"/>
      <c r="CO302" s="34"/>
      <c r="CP302" s="34"/>
      <c r="CQ302" s="34"/>
      <c r="CR302" s="34"/>
      <c r="CS302" s="34"/>
      <c r="CT302" s="34"/>
      <c r="CU302" s="34"/>
      <c r="CV302" s="34"/>
      <c r="CW302" s="34"/>
      <c r="CX302" s="34"/>
      <c r="CY302" s="34"/>
      <c r="CZ302" s="34"/>
      <c r="DA302" s="34"/>
      <c r="DB302" s="34"/>
      <c r="DC302" s="34"/>
      <c r="DD302" s="34"/>
      <c r="DE302" s="34"/>
      <c r="DF302" s="34"/>
      <c r="DG302" s="34"/>
      <c r="DH302" s="34"/>
      <c r="DI302" s="34"/>
      <c r="DJ302" s="34"/>
      <c r="DK302" s="34"/>
      <c r="DL302" s="34"/>
      <c r="DM302" s="34"/>
      <c r="DN302" s="34"/>
      <c r="DO302" s="34"/>
      <c r="DP302" s="34"/>
    </row>
    <row r="303" spans="2:120" s="33" customFormat="1">
      <c r="B303" s="137"/>
      <c r="F303" s="197"/>
      <c r="G303" s="198"/>
      <c r="H303" s="151"/>
      <c r="AD303" s="32"/>
      <c r="AE303" s="32"/>
      <c r="AF303" s="32"/>
      <c r="AG303" s="32"/>
      <c r="AH303" s="32"/>
      <c r="AI303" s="32"/>
      <c r="AJ303" s="32"/>
      <c r="AK303" s="32"/>
      <c r="AL303" s="32"/>
      <c r="AM303" s="32"/>
      <c r="AN303" s="32"/>
      <c r="AO303" s="32"/>
      <c r="AP303" s="32"/>
      <c r="AQ303" s="32"/>
      <c r="AR303" s="32"/>
      <c r="AS303" s="32"/>
      <c r="AT303" s="32"/>
      <c r="AU303" s="32"/>
      <c r="AV303" s="32"/>
      <c r="AZ303" s="34"/>
      <c r="BA303" s="34"/>
      <c r="BB303" s="34"/>
      <c r="BC303" s="34"/>
      <c r="BD303" s="34"/>
      <c r="BE303" s="34"/>
      <c r="BF303" s="34"/>
      <c r="BG303" s="34"/>
      <c r="BH303" s="34"/>
      <c r="BI303" s="34"/>
      <c r="BJ303" s="34"/>
      <c r="BK303" s="34"/>
      <c r="BL303" s="34"/>
      <c r="BM303" s="34"/>
      <c r="BN303" s="34"/>
      <c r="BO303" s="34"/>
      <c r="BP303" s="34"/>
      <c r="BQ303" s="34"/>
      <c r="BR303" s="34"/>
      <c r="BS303" s="34"/>
      <c r="BT303" s="34"/>
      <c r="BU303" s="34"/>
      <c r="BV303" s="34"/>
      <c r="BW303" s="34"/>
      <c r="BX303" s="34"/>
      <c r="BY303" s="34"/>
      <c r="BZ303" s="34"/>
      <c r="CA303" s="34"/>
      <c r="CB303" s="34"/>
      <c r="CC303" s="34"/>
      <c r="CD303" s="34"/>
      <c r="CE303" s="34"/>
      <c r="CF303" s="34"/>
      <c r="CG303" s="34"/>
      <c r="CH303" s="34"/>
      <c r="CI303" s="34"/>
      <c r="CJ303" s="34"/>
      <c r="CK303" s="34"/>
      <c r="CL303" s="34"/>
      <c r="CM303" s="34"/>
      <c r="CN303" s="34"/>
      <c r="CO303" s="34"/>
      <c r="CP303" s="34"/>
      <c r="CQ303" s="34"/>
      <c r="CR303" s="34"/>
      <c r="CS303" s="34"/>
      <c r="CT303" s="34"/>
      <c r="CU303" s="34"/>
      <c r="CV303" s="34"/>
      <c r="CW303" s="34"/>
      <c r="CX303" s="34"/>
      <c r="CY303" s="34"/>
      <c r="CZ303" s="34"/>
      <c r="DA303" s="34"/>
      <c r="DB303" s="34"/>
      <c r="DC303" s="34"/>
      <c r="DD303" s="34"/>
      <c r="DE303" s="34"/>
      <c r="DF303" s="34"/>
      <c r="DG303" s="34"/>
      <c r="DH303" s="34"/>
      <c r="DI303" s="34"/>
      <c r="DJ303" s="34"/>
      <c r="DK303" s="34"/>
      <c r="DL303" s="34"/>
      <c r="DM303" s="34"/>
      <c r="DN303" s="34"/>
      <c r="DO303" s="34"/>
      <c r="DP303" s="34"/>
    </row>
    <row r="304" spans="2:120" s="33" customFormat="1">
      <c r="B304" s="137"/>
      <c r="F304" s="197"/>
      <c r="G304" s="198"/>
      <c r="H304" s="151"/>
      <c r="AD304" s="32"/>
      <c r="AE304" s="32"/>
      <c r="AF304" s="32"/>
      <c r="AG304" s="32"/>
      <c r="AH304" s="32"/>
      <c r="AI304" s="32"/>
      <c r="AJ304" s="32"/>
      <c r="AK304" s="32"/>
      <c r="AL304" s="32"/>
      <c r="AM304" s="32"/>
      <c r="AN304" s="32"/>
      <c r="AO304" s="32"/>
      <c r="AP304" s="32"/>
      <c r="AQ304" s="32"/>
      <c r="AR304" s="32"/>
      <c r="AS304" s="32"/>
      <c r="AT304" s="32"/>
      <c r="AU304" s="32"/>
      <c r="AV304" s="32"/>
      <c r="AZ304" s="34"/>
      <c r="BA304" s="34"/>
      <c r="BB304" s="34"/>
      <c r="BC304" s="34"/>
      <c r="BD304" s="34"/>
      <c r="BE304" s="34"/>
      <c r="BF304" s="34"/>
      <c r="BG304" s="34"/>
      <c r="BH304" s="34"/>
      <c r="BI304" s="34"/>
      <c r="BJ304" s="34"/>
      <c r="BK304" s="34"/>
      <c r="BL304" s="34"/>
      <c r="BM304" s="34"/>
      <c r="BN304" s="34"/>
      <c r="BO304" s="34"/>
      <c r="BP304" s="34"/>
      <c r="BQ304" s="34"/>
      <c r="BR304" s="34"/>
      <c r="BS304" s="34"/>
      <c r="BT304" s="34"/>
      <c r="BU304" s="34"/>
      <c r="BV304" s="34"/>
      <c r="BW304" s="34"/>
      <c r="BX304" s="34"/>
      <c r="BY304" s="34"/>
      <c r="BZ304" s="34"/>
      <c r="CA304" s="34"/>
      <c r="CB304" s="34"/>
      <c r="CC304" s="34"/>
      <c r="CD304" s="34"/>
      <c r="CE304" s="34"/>
      <c r="CF304" s="34"/>
      <c r="CG304" s="34"/>
      <c r="CH304" s="34"/>
      <c r="CI304" s="34"/>
      <c r="CJ304" s="34"/>
      <c r="CK304" s="34"/>
      <c r="CL304" s="34"/>
      <c r="CM304" s="34"/>
      <c r="CN304" s="34"/>
      <c r="CO304" s="34"/>
      <c r="CP304" s="34"/>
      <c r="CQ304" s="34"/>
      <c r="CR304" s="34"/>
      <c r="CS304" s="34"/>
      <c r="CT304" s="34"/>
      <c r="CU304" s="34"/>
      <c r="CV304" s="34"/>
      <c r="CW304" s="34"/>
      <c r="CX304" s="34"/>
      <c r="CY304" s="34"/>
      <c r="CZ304" s="34"/>
      <c r="DA304" s="34"/>
      <c r="DB304" s="34"/>
      <c r="DC304" s="34"/>
      <c r="DD304" s="34"/>
      <c r="DE304" s="34"/>
      <c r="DF304" s="34"/>
      <c r="DG304" s="34"/>
      <c r="DH304" s="34"/>
      <c r="DI304" s="34"/>
      <c r="DJ304" s="34"/>
      <c r="DK304" s="34"/>
      <c r="DL304" s="34"/>
      <c r="DM304" s="34"/>
      <c r="DN304" s="34"/>
      <c r="DO304" s="34"/>
      <c r="DP304" s="34"/>
    </row>
    <row r="305" spans="2:120" s="33" customFormat="1">
      <c r="B305" s="137"/>
      <c r="F305" s="197"/>
      <c r="G305" s="198"/>
      <c r="H305" s="151"/>
      <c r="AD305" s="32"/>
      <c r="AE305" s="32"/>
      <c r="AF305" s="32"/>
      <c r="AG305" s="32"/>
      <c r="AH305" s="32"/>
      <c r="AI305" s="32"/>
      <c r="AJ305" s="32"/>
      <c r="AK305" s="32"/>
      <c r="AL305" s="32"/>
      <c r="AM305" s="32"/>
      <c r="AN305" s="32"/>
      <c r="AO305" s="32"/>
      <c r="AP305" s="32"/>
      <c r="AQ305" s="32"/>
      <c r="AR305" s="32"/>
      <c r="AS305" s="32"/>
      <c r="AT305" s="32"/>
      <c r="AU305" s="32"/>
      <c r="AV305" s="32"/>
      <c r="AZ305" s="34"/>
      <c r="BA305" s="34"/>
      <c r="BB305" s="34"/>
      <c r="BC305" s="34"/>
      <c r="BD305" s="34"/>
      <c r="BE305" s="34"/>
      <c r="BF305" s="34"/>
      <c r="BG305" s="34"/>
      <c r="BH305" s="34"/>
      <c r="BI305" s="34"/>
      <c r="BJ305" s="34"/>
      <c r="BK305" s="34"/>
      <c r="BL305" s="34"/>
      <c r="BM305" s="34"/>
      <c r="BN305" s="34"/>
      <c r="BO305" s="34"/>
      <c r="BP305" s="34"/>
      <c r="BQ305" s="34"/>
      <c r="BR305" s="34"/>
      <c r="BS305" s="34"/>
      <c r="BT305" s="34"/>
      <c r="BU305" s="34"/>
      <c r="BV305" s="34"/>
      <c r="BW305" s="34"/>
      <c r="BX305" s="34"/>
      <c r="BY305" s="34"/>
      <c r="BZ305" s="34"/>
      <c r="CA305" s="34"/>
      <c r="CB305" s="34"/>
      <c r="CC305" s="34"/>
      <c r="CD305" s="34"/>
      <c r="CE305" s="34"/>
      <c r="CF305" s="34"/>
      <c r="CG305" s="34"/>
      <c r="CH305" s="34"/>
      <c r="CI305" s="34"/>
      <c r="CJ305" s="34"/>
      <c r="CK305" s="34"/>
      <c r="CL305" s="34"/>
      <c r="CM305" s="34"/>
      <c r="CN305" s="34"/>
      <c r="CO305" s="34"/>
      <c r="CP305" s="34"/>
      <c r="CQ305" s="34"/>
      <c r="CR305" s="34"/>
      <c r="CS305" s="34"/>
      <c r="CT305" s="34"/>
      <c r="CU305" s="34"/>
      <c r="CV305" s="34"/>
      <c r="CW305" s="34"/>
      <c r="CX305" s="34"/>
      <c r="CY305" s="34"/>
      <c r="CZ305" s="34"/>
      <c r="DA305" s="34"/>
      <c r="DB305" s="34"/>
      <c r="DC305" s="34"/>
      <c r="DD305" s="34"/>
      <c r="DE305" s="34"/>
      <c r="DF305" s="34"/>
      <c r="DG305" s="34"/>
      <c r="DH305" s="34"/>
      <c r="DI305" s="34"/>
      <c r="DJ305" s="34"/>
      <c r="DK305" s="34"/>
      <c r="DL305" s="34"/>
      <c r="DM305" s="34"/>
      <c r="DN305" s="34"/>
      <c r="DO305" s="34"/>
      <c r="DP305" s="34"/>
    </row>
    <row r="306" spans="2:120" s="33" customFormat="1">
      <c r="B306" s="137"/>
      <c r="F306" s="197"/>
      <c r="G306" s="198"/>
      <c r="H306" s="151"/>
      <c r="AD306" s="32"/>
      <c r="AE306" s="32"/>
      <c r="AF306" s="32"/>
      <c r="AG306" s="32"/>
      <c r="AH306" s="32"/>
      <c r="AI306" s="32"/>
      <c r="AJ306" s="32"/>
      <c r="AK306" s="32"/>
      <c r="AL306" s="32"/>
      <c r="AM306" s="32"/>
      <c r="AN306" s="32"/>
      <c r="AO306" s="32"/>
      <c r="AP306" s="32"/>
      <c r="AQ306" s="32"/>
      <c r="AR306" s="32"/>
      <c r="AS306" s="32"/>
      <c r="AT306" s="32"/>
      <c r="AU306" s="32"/>
      <c r="AV306" s="32"/>
      <c r="AZ306" s="34"/>
      <c r="BA306" s="34"/>
      <c r="BB306" s="34"/>
      <c r="BC306" s="34"/>
      <c r="BD306" s="34"/>
      <c r="BE306" s="34"/>
      <c r="BF306" s="34"/>
      <c r="BG306" s="34"/>
      <c r="BH306" s="34"/>
      <c r="BI306" s="34"/>
      <c r="BJ306" s="34"/>
      <c r="BK306" s="34"/>
      <c r="BL306" s="34"/>
      <c r="BM306" s="34"/>
      <c r="BN306" s="34"/>
      <c r="BO306" s="34"/>
      <c r="BP306" s="34"/>
      <c r="BQ306" s="34"/>
      <c r="BR306" s="34"/>
      <c r="BS306" s="34"/>
      <c r="BT306" s="34"/>
      <c r="BU306" s="34"/>
      <c r="BV306" s="34"/>
      <c r="BW306" s="34"/>
      <c r="BX306" s="34"/>
      <c r="BY306" s="34"/>
      <c r="BZ306" s="34"/>
      <c r="CA306" s="34"/>
      <c r="CB306" s="34"/>
      <c r="CC306" s="34"/>
      <c r="CD306" s="34"/>
      <c r="CE306" s="34"/>
      <c r="CF306" s="34"/>
      <c r="CG306" s="34"/>
      <c r="CH306" s="34"/>
      <c r="CI306" s="34"/>
      <c r="CJ306" s="34"/>
      <c r="CK306" s="34"/>
      <c r="CL306" s="34"/>
      <c r="CM306" s="34"/>
      <c r="CN306" s="34"/>
      <c r="CO306" s="34"/>
      <c r="CP306" s="34"/>
      <c r="CQ306" s="34"/>
      <c r="CR306" s="34"/>
      <c r="CS306" s="34"/>
      <c r="CT306" s="34"/>
      <c r="CU306" s="34"/>
      <c r="CV306" s="34"/>
      <c r="CW306" s="34"/>
      <c r="CX306" s="34"/>
      <c r="CY306" s="34"/>
      <c r="CZ306" s="34"/>
      <c r="DA306" s="34"/>
      <c r="DB306" s="34"/>
      <c r="DC306" s="34"/>
      <c r="DD306" s="34"/>
      <c r="DE306" s="34"/>
      <c r="DF306" s="34"/>
      <c r="DG306" s="34"/>
      <c r="DH306" s="34"/>
      <c r="DI306" s="34"/>
      <c r="DJ306" s="34"/>
      <c r="DK306" s="34"/>
      <c r="DL306" s="34"/>
      <c r="DM306" s="34"/>
      <c r="DN306" s="34"/>
      <c r="DO306" s="34"/>
      <c r="DP306" s="34"/>
    </row>
    <row r="307" spans="2:120" s="33" customFormat="1">
      <c r="B307" s="137"/>
      <c r="F307" s="197"/>
      <c r="G307" s="198"/>
      <c r="H307" s="151"/>
      <c r="AD307" s="32"/>
      <c r="AE307" s="32"/>
      <c r="AF307" s="32"/>
      <c r="AG307" s="32"/>
      <c r="AH307" s="32"/>
      <c r="AI307" s="32"/>
      <c r="AJ307" s="32"/>
      <c r="AK307" s="32"/>
      <c r="AL307" s="32"/>
      <c r="AM307" s="32"/>
      <c r="AN307" s="32"/>
      <c r="AO307" s="32"/>
      <c r="AP307" s="32"/>
      <c r="AQ307" s="32"/>
      <c r="AR307" s="32"/>
      <c r="AS307" s="32"/>
      <c r="AT307" s="32"/>
      <c r="AU307" s="32"/>
      <c r="AV307" s="32"/>
      <c r="AZ307" s="34"/>
      <c r="BA307" s="34"/>
      <c r="BB307" s="34"/>
      <c r="BC307" s="34"/>
      <c r="BD307" s="34"/>
      <c r="BE307" s="34"/>
      <c r="BF307" s="34"/>
      <c r="BG307" s="34"/>
      <c r="BH307" s="34"/>
      <c r="BI307" s="34"/>
      <c r="BJ307" s="34"/>
      <c r="BK307" s="34"/>
      <c r="BL307" s="34"/>
      <c r="BM307" s="34"/>
      <c r="BN307" s="34"/>
      <c r="BO307" s="34"/>
      <c r="BP307" s="34"/>
      <c r="BQ307" s="34"/>
      <c r="BR307" s="34"/>
      <c r="BS307" s="34"/>
      <c r="BT307" s="34"/>
      <c r="BU307" s="34"/>
      <c r="BV307" s="34"/>
      <c r="BW307" s="34"/>
      <c r="BX307" s="34"/>
      <c r="BY307" s="34"/>
      <c r="BZ307" s="34"/>
      <c r="CA307" s="34"/>
      <c r="CB307" s="34"/>
      <c r="CC307" s="34"/>
      <c r="CD307" s="34"/>
      <c r="CE307" s="34"/>
      <c r="CF307" s="34"/>
      <c r="CG307" s="34"/>
      <c r="CH307" s="34"/>
      <c r="CI307" s="34"/>
      <c r="CJ307" s="34"/>
      <c r="CK307" s="34"/>
      <c r="CL307" s="34"/>
      <c r="CM307" s="34"/>
      <c r="CN307" s="34"/>
      <c r="CO307" s="34"/>
      <c r="CP307" s="34"/>
      <c r="CQ307" s="34"/>
      <c r="CR307" s="34"/>
      <c r="CS307" s="34"/>
      <c r="CT307" s="34"/>
      <c r="CU307" s="34"/>
      <c r="CV307" s="34"/>
      <c r="CW307" s="34"/>
      <c r="CX307" s="34"/>
      <c r="CY307" s="34"/>
      <c r="CZ307" s="34"/>
      <c r="DA307" s="34"/>
      <c r="DB307" s="34"/>
      <c r="DC307" s="34"/>
      <c r="DD307" s="34"/>
      <c r="DE307" s="34"/>
      <c r="DF307" s="34"/>
      <c r="DG307" s="34"/>
      <c r="DH307" s="34"/>
      <c r="DI307" s="34"/>
      <c r="DJ307" s="34"/>
      <c r="DK307" s="34"/>
      <c r="DL307" s="34"/>
      <c r="DM307" s="34"/>
      <c r="DN307" s="34"/>
      <c r="DO307" s="34"/>
      <c r="DP307" s="34"/>
    </row>
    <row r="308" spans="2:120" s="33" customFormat="1">
      <c r="B308" s="137"/>
      <c r="F308" s="197"/>
      <c r="G308" s="198"/>
      <c r="H308" s="151"/>
      <c r="AD308" s="32"/>
      <c r="AE308" s="32"/>
      <c r="AF308" s="32"/>
      <c r="AG308" s="32"/>
      <c r="AH308" s="32"/>
      <c r="AI308" s="32"/>
      <c r="AJ308" s="32"/>
      <c r="AK308" s="32"/>
      <c r="AL308" s="32"/>
      <c r="AM308" s="32"/>
      <c r="AN308" s="32"/>
      <c r="AO308" s="32"/>
      <c r="AP308" s="32"/>
      <c r="AQ308" s="32"/>
      <c r="AR308" s="32"/>
      <c r="AS308" s="32"/>
      <c r="AT308" s="32"/>
      <c r="AU308" s="32"/>
      <c r="AV308" s="32"/>
      <c r="AZ308" s="34"/>
      <c r="BA308" s="34"/>
      <c r="BB308" s="34"/>
      <c r="BC308" s="34"/>
      <c r="BD308" s="34"/>
      <c r="BE308" s="34"/>
      <c r="BF308" s="34"/>
      <c r="BG308" s="34"/>
      <c r="BH308" s="34"/>
      <c r="BI308" s="34"/>
      <c r="BJ308" s="34"/>
      <c r="BK308" s="34"/>
      <c r="BL308" s="34"/>
      <c r="BM308" s="34"/>
      <c r="BN308" s="34"/>
      <c r="BO308" s="34"/>
      <c r="BP308" s="34"/>
      <c r="BQ308" s="34"/>
      <c r="BR308" s="34"/>
      <c r="BS308" s="34"/>
      <c r="BT308" s="34"/>
      <c r="BU308" s="34"/>
      <c r="BV308" s="34"/>
      <c r="BW308" s="34"/>
      <c r="BX308" s="34"/>
      <c r="BY308" s="34"/>
      <c r="BZ308" s="34"/>
      <c r="CA308" s="34"/>
      <c r="CB308" s="34"/>
      <c r="CC308" s="34"/>
      <c r="CD308" s="34"/>
      <c r="CE308" s="34"/>
      <c r="CF308" s="34"/>
      <c r="CG308" s="34"/>
      <c r="CH308" s="34"/>
      <c r="CI308" s="34"/>
      <c r="CJ308" s="34"/>
      <c r="CK308" s="34"/>
      <c r="CL308" s="34"/>
      <c r="CM308" s="34"/>
      <c r="CN308" s="34"/>
      <c r="CO308" s="34"/>
      <c r="CP308" s="34"/>
      <c r="CQ308" s="34"/>
      <c r="CR308" s="34"/>
      <c r="CS308" s="34"/>
      <c r="CT308" s="34"/>
      <c r="CU308" s="34"/>
      <c r="CV308" s="34"/>
      <c r="CW308" s="34"/>
      <c r="CX308" s="34"/>
      <c r="CY308" s="34"/>
      <c r="CZ308" s="34"/>
      <c r="DA308" s="34"/>
      <c r="DB308" s="34"/>
      <c r="DC308" s="34"/>
      <c r="DD308" s="34"/>
      <c r="DE308" s="34"/>
      <c r="DF308" s="34"/>
      <c r="DG308" s="34"/>
      <c r="DH308" s="34"/>
      <c r="DI308" s="34"/>
      <c r="DJ308" s="34"/>
      <c r="DK308" s="34"/>
      <c r="DL308" s="34"/>
      <c r="DM308" s="34"/>
      <c r="DN308" s="34"/>
      <c r="DO308" s="34"/>
      <c r="DP308" s="34"/>
    </row>
    <row r="309" spans="2:120" s="33" customFormat="1">
      <c r="B309" s="137"/>
      <c r="F309" s="197"/>
      <c r="G309" s="198"/>
      <c r="H309" s="151"/>
      <c r="AD309" s="32"/>
      <c r="AE309" s="32"/>
      <c r="AF309" s="32"/>
      <c r="AG309" s="32"/>
      <c r="AH309" s="32"/>
      <c r="AI309" s="32"/>
      <c r="AJ309" s="32"/>
      <c r="AK309" s="32"/>
      <c r="AL309" s="32"/>
      <c r="AM309" s="32"/>
      <c r="AN309" s="32"/>
      <c r="AO309" s="32"/>
      <c r="AP309" s="32"/>
      <c r="AQ309" s="32"/>
      <c r="AR309" s="32"/>
      <c r="AS309" s="32"/>
      <c r="AT309" s="32"/>
      <c r="AU309" s="32"/>
      <c r="AV309" s="32"/>
      <c r="AZ309" s="34"/>
      <c r="BA309" s="34"/>
      <c r="BB309" s="34"/>
      <c r="BC309" s="34"/>
      <c r="BD309" s="34"/>
      <c r="BE309" s="34"/>
      <c r="BF309" s="34"/>
      <c r="BG309" s="34"/>
      <c r="BH309" s="34"/>
      <c r="BI309" s="34"/>
      <c r="BJ309" s="34"/>
      <c r="BK309" s="34"/>
      <c r="BL309" s="34"/>
      <c r="BM309" s="34"/>
      <c r="BN309" s="34"/>
      <c r="BO309" s="34"/>
      <c r="BP309" s="34"/>
      <c r="BQ309" s="34"/>
      <c r="BR309" s="34"/>
      <c r="BS309" s="34"/>
      <c r="BT309" s="34"/>
      <c r="BU309" s="34"/>
      <c r="BV309" s="34"/>
      <c r="BW309" s="34"/>
      <c r="BX309" s="34"/>
      <c r="BY309" s="34"/>
      <c r="BZ309" s="34"/>
      <c r="CA309" s="34"/>
      <c r="CB309" s="34"/>
      <c r="CC309" s="34"/>
      <c r="CD309" s="34"/>
      <c r="CE309" s="34"/>
      <c r="CF309" s="34"/>
      <c r="CG309" s="34"/>
      <c r="CH309" s="34"/>
      <c r="CI309" s="34"/>
      <c r="CJ309" s="34"/>
      <c r="CK309" s="34"/>
      <c r="CL309" s="34"/>
      <c r="CM309" s="34"/>
      <c r="CN309" s="34"/>
      <c r="CO309" s="34"/>
      <c r="CP309" s="34"/>
      <c r="CQ309" s="34"/>
      <c r="CR309" s="34"/>
      <c r="CS309" s="34"/>
      <c r="CT309" s="34"/>
      <c r="CU309" s="34"/>
      <c r="CV309" s="34"/>
      <c r="CW309" s="34"/>
      <c r="CX309" s="34"/>
      <c r="CY309" s="34"/>
      <c r="CZ309" s="34"/>
      <c r="DA309" s="34"/>
      <c r="DB309" s="34"/>
      <c r="DC309" s="34"/>
      <c r="DD309" s="34"/>
      <c r="DE309" s="34"/>
      <c r="DF309" s="34"/>
      <c r="DG309" s="34"/>
      <c r="DH309" s="34"/>
      <c r="DI309" s="34"/>
      <c r="DJ309" s="34"/>
      <c r="DK309" s="34"/>
      <c r="DL309" s="34"/>
      <c r="DM309" s="34"/>
      <c r="DN309" s="34"/>
      <c r="DO309" s="34"/>
      <c r="DP309" s="34"/>
    </row>
    <row r="310" spans="2:120" s="33" customFormat="1">
      <c r="B310" s="137"/>
      <c r="F310" s="197"/>
      <c r="G310" s="198"/>
      <c r="H310" s="151"/>
      <c r="AD310" s="32"/>
      <c r="AE310" s="32"/>
      <c r="AF310" s="32"/>
      <c r="AG310" s="32"/>
      <c r="AH310" s="32"/>
      <c r="AI310" s="32"/>
      <c r="AJ310" s="32"/>
      <c r="AK310" s="32"/>
      <c r="AL310" s="32"/>
      <c r="AM310" s="32"/>
      <c r="AN310" s="32"/>
      <c r="AO310" s="32"/>
      <c r="AP310" s="32"/>
      <c r="AQ310" s="32"/>
      <c r="AR310" s="32"/>
      <c r="AS310" s="32"/>
      <c r="AT310" s="32"/>
      <c r="AU310" s="32"/>
      <c r="AV310" s="32"/>
      <c r="AZ310" s="34"/>
      <c r="BA310" s="34"/>
      <c r="BB310" s="34"/>
      <c r="BC310" s="34"/>
      <c r="BD310" s="34"/>
      <c r="BE310" s="34"/>
      <c r="BF310" s="34"/>
      <c r="BG310" s="34"/>
      <c r="BH310" s="34"/>
      <c r="BI310" s="34"/>
      <c r="BJ310" s="34"/>
      <c r="BK310" s="34"/>
      <c r="BL310" s="34"/>
      <c r="BM310" s="34"/>
      <c r="BN310" s="34"/>
      <c r="BO310" s="34"/>
      <c r="BP310" s="34"/>
      <c r="BQ310" s="34"/>
      <c r="BR310" s="34"/>
      <c r="BS310" s="34"/>
      <c r="BT310" s="34"/>
      <c r="BU310" s="34"/>
      <c r="BV310" s="34"/>
      <c r="BW310" s="34"/>
      <c r="BX310" s="34"/>
      <c r="BY310" s="34"/>
      <c r="BZ310" s="34"/>
      <c r="CA310" s="34"/>
      <c r="CB310" s="34"/>
      <c r="CC310" s="34"/>
      <c r="CD310" s="34"/>
      <c r="CE310" s="34"/>
      <c r="CF310" s="34"/>
      <c r="CG310" s="34"/>
      <c r="CH310" s="34"/>
      <c r="CI310" s="34"/>
      <c r="CJ310" s="34"/>
      <c r="CK310" s="34"/>
      <c r="CL310" s="34"/>
      <c r="CM310" s="34"/>
      <c r="CN310" s="34"/>
      <c r="CO310" s="34"/>
      <c r="CP310" s="34"/>
      <c r="CQ310" s="34"/>
      <c r="CR310" s="34"/>
      <c r="CS310" s="34"/>
      <c r="CT310" s="34"/>
      <c r="CU310" s="34"/>
      <c r="CV310" s="34"/>
      <c r="CW310" s="34"/>
      <c r="CX310" s="34"/>
      <c r="CY310" s="34"/>
      <c r="CZ310" s="34"/>
      <c r="DA310" s="34"/>
      <c r="DB310" s="34"/>
      <c r="DC310" s="34"/>
      <c r="DD310" s="34"/>
      <c r="DE310" s="34"/>
      <c r="DF310" s="34"/>
      <c r="DG310" s="34"/>
      <c r="DH310" s="34"/>
      <c r="DI310" s="34"/>
      <c r="DJ310" s="34"/>
      <c r="DK310" s="34"/>
      <c r="DL310" s="34"/>
      <c r="DM310" s="34"/>
      <c r="DN310" s="34"/>
      <c r="DO310" s="34"/>
      <c r="DP310" s="34"/>
    </row>
    <row r="311" spans="2:120" s="33" customFormat="1">
      <c r="B311" s="137"/>
      <c r="F311" s="197"/>
      <c r="G311" s="198"/>
      <c r="H311" s="151"/>
      <c r="AD311" s="32"/>
      <c r="AE311" s="32"/>
      <c r="AF311" s="32"/>
      <c r="AG311" s="32"/>
      <c r="AH311" s="32"/>
      <c r="AI311" s="32"/>
      <c r="AJ311" s="32"/>
      <c r="AK311" s="32"/>
      <c r="AL311" s="32"/>
      <c r="AM311" s="32"/>
      <c r="AN311" s="32"/>
      <c r="AO311" s="32"/>
      <c r="AP311" s="32"/>
      <c r="AQ311" s="32"/>
      <c r="AR311" s="32"/>
      <c r="AS311" s="32"/>
      <c r="AT311" s="32"/>
      <c r="AU311" s="32"/>
      <c r="AV311" s="32"/>
      <c r="AZ311" s="34"/>
      <c r="BA311" s="34"/>
      <c r="BB311" s="34"/>
      <c r="BC311" s="34"/>
      <c r="BD311" s="34"/>
      <c r="BE311" s="34"/>
      <c r="BF311" s="34"/>
      <c r="BG311" s="34"/>
      <c r="BH311" s="34"/>
      <c r="BI311" s="34"/>
      <c r="BJ311" s="34"/>
      <c r="BK311" s="34"/>
      <c r="BL311" s="34"/>
      <c r="BM311" s="34"/>
      <c r="BN311" s="34"/>
      <c r="BO311" s="34"/>
      <c r="BP311" s="34"/>
      <c r="BQ311" s="34"/>
      <c r="BR311" s="34"/>
      <c r="BS311" s="34"/>
      <c r="BT311" s="34"/>
      <c r="BU311" s="34"/>
      <c r="BV311" s="34"/>
      <c r="BW311" s="34"/>
      <c r="BX311" s="34"/>
      <c r="BY311" s="34"/>
      <c r="BZ311" s="34"/>
      <c r="CA311" s="34"/>
      <c r="CB311" s="34"/>
      <c r="CC311" s="34"/>
      <c r="CD311" s="34"/>
      <c r="CE311" s="34"/>
      <c r="CF311" s="34"/>
      <c r="CG311" s="34"/>
      <c r="CH311" s="34"/>
      <c r="CI311" s="34"/>
      <c r="CJ311" s="34"/>
      <c r="CK311" s="34"/>
      <c r="CL311" s="34"/>
      <c r="CM311" s="34"/>
      <c r="CN311" s="34"/>
      <c r="CO311" s="34"/>
      <c r="CP311" s="34"/>
      <c r="CQ311" s="34"/>
      <c r="CR311" s="34"/>
      <c r="CS311" s="34"/>
      <c r="CT311" s="34"/>
      <c r="CU311" s="34"/>
      <c r="CV311" s="34"/>
      <c r="CW311" s="34"/>
      <c r="CX311" s="34"/>
      <c r="CY311" s="34"/>
      <c r="CZ311" s="34"/>
      <c r="DA311" s="34"/>
      <c r="DB311" s="34"/>
      <c r="DC311" s="34"/>
      <c r="DD311" s="34"/>
      <c r="DE311" s="34"/>
      <c r="DF311" s="34"/>
      <c r="DG311" s="34"/>
      <c r="DH311" s="34"/>
      <c r="DI311" s="34"/>
      <c r="DJ311" s="34"/>
      <c r="DK311" s="34"/>
      <c r="DL311" s="34"/>
      <c r="DM311" s="34"/>
      <c r="DN311" s="34"/>
      <c r="DO311" s="34"/>
      <c r="DP311" s="34"/>
    </row>
    <row r="312" spans="2:120" s="33" customFormat="1">
      <c r="B312" s="137"/>
      <c r="F312" s="197"/>
      <c r="G312" s="198"/>
      <c r="H312" s="151"/>
      <c r="AD312" s="32"/>
      <c r="AE312" s="32"/>
      <c r="AF312" s="32"/>
      <c r="AG312" s="32"/>
      <c r="AH312" s="32"/>
      <c r="AI312" s="32"/>
      <c r="AJ312" s="32"/>
      <c r="AK312" s="32"/>
      <c r="AL312" s="32"/>
      <c r="AM312" s="32"/>
      <c r="AN312" s="32"/>
      <c r="AO312" s="32"/>
      <c r="AP312" s="32"/>
      <c r="AQ312" s="32"/>
      <c r="AR312" s="32"/>
      <c r="AS312" s="32"/>
      <c r="AT312" s="32"/>
      <c r="AU312" s="32"/>
      <c r="AV312" s="32"/>
      <c r="AZ312" s="34"/>
      <c r="BA312" s="34"/>
      <c r="BB312" s="34"/>
      <c r="BC312" s="34"/>
      <c r="BD312" s="34"/>
      <c r="BE312" s="34"/>
      <c r="BF312" s="34"/>
      <c r="BG312" s="34"/>
      <c r="BH312" s="34"/>
      <c r="BI312" s="34"/>
      <c r="BJ312" s="34"/>
      <c r="BK312" s="34"/>
      <c r="BL312" s="34"/>
      <c r="BM312" s="34"/>
      <c r="BN312" s="34"/>
      <c r="BO312" s="34"/>
      <c r="BP312" s="34"/>
      <c r="BQ312" s="34"/>
      <c r="BR312" s="34"/>
      <c r="BS312" s="34"/>
      <c r="BT312" s="34"/>
      <c r="BU312" s="34"/>
      <c r="BV312" s="34"/>
      <c r="BW312" s="34"/>
      <c r="BX312" s="34"/>
      <c r="BY312" s="34"/>
      <c r="BZ312" s="34"/>
      <c r="CA312" s="34"/>
      <c r="CB312" s="34"/>
      <c r="CC312" s="34"/>
      <c r="CD312" s="34"/>
      <c r="CE312" s="34"/>
      <c r="CF312" s="34"/>
      <c r="CG312" s="34"/>
      <c r="CH312" s="34"/>
      <c r="CI312" s="34"/>
      <c r="CJ312" s="34"/>
      <c r="CK312" s="34"/>
      <c r="CL312" s="34"/>
      <c r="CM312" s="34"/>
      <c r="CN312" s="34"/>
      <c r="CO312" s="34"/>
      <c r="CP312" s="34"/>
      <c r="CQ312" s="34"/>
      <c r="CR312" s="34"/>
      <c r="CS312" s="34"/>
      <c r="CT312" s="34"/>
      <c r="CU312" s="34"/>
      <c r="CV312" s="34"/>
      <c r="CW312" s="34"/>
      <c r="CX312" s="34"/>
      <c r="CY312" s="34"/>
      <c r="CZ312" s="34"/>
      <c r="DA312" s="34"/>
      <c r="DB312" s="34"/>
      <c r="DC312" s="34"/>
      <c r="DD312" s="34"/>
      <c r="DE312" s="34"/>
      <c r="DF312" s="34"/>
      <c r="DG312" s="34"/>
      <c r="DH312" s="34"/>
      <c r="DI312" s="34"/>
      <c r="DJ312" s="34"/>
      <c r="DK312" s="34"/>
      <c r="DL312" s="34"/>
      <c r="DM312" s="34"/>
      <c r="DN312" s="34"/>
      <c r="DO312" s="34"/>
      <c r="DP312" s="34"/>
    </row>
    <row r="313" spans="2:120" s="33" customFormat="1">
      <c r="B313" s="137"/>
      <c r="F313" s="197"/>
      <c r="G313" s="198"/>
      <c r="H313" s="151"/>
      <c r="AD313" s="32"/>
      <c r="AE313" s="32"/>
      <c r="AF313" s="32"/>
      <c r="AG313" s="32"/>
      <c r="AH313" s="32"/>
      <c r="AI313" s="32"/>
      <c r="AJ313" s="32"/>
      <c r="AK313" s="32"/>
      <c r="AL313" s="32"/>
      <c r="AM313" s="32"/>
      <c r="AN313" s="32"/>
      <c r="AO313" s="32"/>
      <c r="AP313" s="32"/>
      <c r="AQ313" s="32"/>
      <c r="AR313" s="32"/>
      <c r="AS313" s="32"/>
      <c r="AT313" s="32"/>
      <c r="AU313" s="32"/>
      <c r="AV313" s="32"/>
      <c r="AZ313" s="34"/>
      <c r="BA313" s="34"/>
      <c r="BB313" s="34"/>
      <c r="BC313" s="34"/>
      <c r="BD313" s="34"/>
      <c r="BE313" s="34"/>
      <c r="BF313" s="34"/>
      <c r="BG313" s="34"/>
      <c r="BH313" s="34"/>
      <c r="BI313" s="34"/>
      <c r="BJ313" s="34"/>
      <c r="BK313" s="34"/>
      <c r="BL313" s="34"/>
      <c r="BM313" s="34"/>
      <c r="BN313" s="34"/>
      <c r="BO313" s="34"/>
      <c r="BP313" s="34"/>
      <c r="BQ313" s="34"/>
      <c r="BR313" s="34"/>
      <c r="BS313" s="34"/>
      <c r="BT313" s="34"/>
      <c r="BU313" s="34"/>
      <c r="BV313" s="34"/>
      <c r="BW313" s="34"/>
      <c r="BX313" s="34"/>
      <c r="BY313" s="34"/>
      <c r="BZ313" s="34"/>
      <c r="CA313" s="34"/>
      <c r="CB313" s="34"/>
      <c r="CC313" s="34"/>
      <c r="CD313" s="34"/>
      <c r="CE313" s="34"/>
      <c r="CF313" s="34"/>
      <c r="CG313" s="34"/>
      <c r="CH313" s="34"/>
      <c r="CI313" s="34"/>
      <c r="CJ313" s="34"/>
      <c r="CK313" s="34"/>
      <c r="CL313" s="34"/>
      <c r="CM313" s="34"/>
      <c r="CN313" s="34"/>
      <c r="CO313" s="34"/>
      <c r="CP313" s="34"/>
      <c r="CQ313" s="34"/>
      <c r="CR313" s="34"/>
      <c r="CS313" s="34"/>
      <c r="CT313" s="34"/>
      <c r="CU313" s="34"/>
      <c r="CV313" s="34"/>
      <c r="CW313" s="34"/>
      <c r="CX313" s="34"/>
      <c r="CY313" s="34"/>
      <c r="CZ313" s="34"/>
      <c r="DA313" s="34"/>
      <c r="DB313" s="34"/>
      <c r="DC313" s="34"/>
      <c r="DD313" s="34"/>
      <c r="DE313" s="34"/>
      <c r="DF313" s="34"/>
      <c r="DG313" s="34"/>
      <c r="DH313" s="34"/>
      <c r="DI313" s="34"/>
      <c r="DJ313" s="34"/>
      <c r="DK313" s="34"/>
      <c r="DL313" s="34"/>
      <c r="DM313" s="34"/>
      <c r="DN313" s="34"/>
      <c r="DO313" s="34"/>
      <c r="DP313" s="34"/>
    </row>
    <row r="314" spans="2:120" s="33" customFormat="1">
      <c r="B314" s="137"/>
      <c r="F314" s="197"/>
      <c r="G314" s="198"/>
      <c r="H314" s="151"/>
      <c r="AD314" s="32"/>
      <c r="AE314" s="32"/>
      <c r="AF314" s="32"/>
      <c r="AG314" s="32"/>
      <c r="AH314" s="32"/>
      <c r="AI314" s="32"/>
      <c r="AJ314" s="32"/>
      <c r="AK314" s="32"/>
      <c r="AL314" s="32"/>
      <c r="AM314" s="32"/>
      <c r="AN314" s="32"/>
      <c r="AO314" s="32"/>
      <c r="AP314" s="32"/>
      <c r="AQ314" s="32"/>
      <c r="AR314" s="32"/>
      <c r="AS314" s="32"/>
      <c r="AT314" s="32"/>
      <c r="AU314" s="32"/>
      <c r="AV314" s="32"/>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c r="CG314" s="34"/>
      <c r="CH314" s="34"/>
      <c r="CI314" s="34"/>
      <c r="CJ314" s="34"/>
      <c r="CK314" s="34"/>
      <c r="CL314" s="34"/>
      <c r="CM314" s="34"/>
      <c r="CN314" s="34"/>
      <c r="CO314" s="34"/>
      <c r="CP314" s="34"/>
      <c r="CQ314" s="34"/>
      <c r="CR314" s="34"/>
      <c r="CS314" s="34"/>
      <c r="CT314" s="34"/>
      <c r="CU314" s="34"/>
      <c r="CV314" s="34"/>
      <c r="CW314" s="34"/>
      <c r="CX314" s="34"/>
      <c r="CY314" s="34"/>
      <c r="CZ314" s="34"/>
      <c r="DA314" s="34"/>
      <c r="DB314" s="34"/>
      <c r="DC314" s="34"/>
      <c r="DD314" s="34"/>
      <c r="DE314" s="34"/>
      <c r="DF314" s="34"/>
      <c r="DG314" s="34"/>
      <c r="DH314" s="34"/>
      <c r="DI314" s="34"/>
      <c r="DJ314" s="34"/>
      <c r="DK314" s="34"/>
      <c r="DL314" s="34"/>
      <c r="DM314" s="34"/>
      <c r="DN314" s="34"/>
      <c r="DO314" s="34"/>
      <c r="DP314" s="34"/>
    </row>
    <row r="315" spans="2:120" s="33" customFormat="1">
      <c r="B315" s="137"/>
      <c r="F315" s="197"/>
      <c r="G315" s="198"/>
      <c r="H315" s="151"/>
      <c r="AD315" s="32"/>
      <c r="AE315" s="32"/>
      <c r="AF315" s="32"/>
      <c r="AG315" s="32"/>
      <c r="AH315" s="32"/>
      <c r="AI315" s="32"/>
      <c r="AJ315" s="32"/>
      <c r="AK315" s="32"/>
      <c r="AL315" s="32"/>
      <c r="AM315" s="32"/>
      <c r="AN315" s="32"/>
      <c r="AO315" s="32"/>
      <c r="AP315" s="32"/>
      <c r="AQ315" s="32"/>
      <c r="AR315" s="32"/>
      <c r="AS315" s="32"/>
      <c r="AT315" s="32"/>
      <c r="AU315" s="32"/>
      <c r="AV315" s="32"/>
      <c r="AZ315" s="34"/>
      <c r="BA315" s="34"/>
      <c r="BB315" s="34"/>
      <c r="BC315" s="34"/>
      <c r="BD315" s="34"/>
      <c r="BE315" s="34"/>
      <c r="BF315" s="34"/>
      <c r="BG315" s="34"/>
      <c r="BH315" s="34"/>
      <c r="BI315" s="34"/>
      <c r="BJ315" s="34"/>
      <c r="BK315" s="34"/>
      <c r="BL315" s="34"/>
      <c r="BM315" s="34"/>
      <c r="BN315" s="34"/>
      <c r="BO315" s="34"/>
      <c r="BP315" s="34"/>
      <c r="BQ315" s="34"/>
      <c r="BR315" s="34"/>
      <c r="BS315" s="34"/>
      <c r="BT315" s="34"/>
      <c r="BU315" s="34"/>
      <c r="BV315" s="34"/>
      <c r="BW315" s="34"/>
      <c r="BX315" s="34"/>
      <c r="BY315" s="34"/>
      <c r="BZ315" s="34"/>
      <c r="CA315" s="34"/>
      <c r="CB315" s="34"/>
      <c r="CC315" s="34"/>
      <c r="CD315" s="34"/>
      <c r="CE315" s="34"/>
      <c r="CF315" s="34"/>
      <c r="CG315" s="34"/>
      <c r="CH315" s="34"/>
      <c r="CI315" s="34"/>
      <c r="CJ315" s="34"/>
      <c r="CK315" s="34"/>
      <c r="CL315" s="34"/>
      <c r="CM315" s="34"/>
      <c r="CN315" s="34"/>
      <c r="CO315" s="34"/>
      <c r="CP315" s="34"/>
      <c r="CQ315" s="34"/>
      <c r="CR315" s="34"/>
      <c r="CS315" s="34"/>
      <c r="CT315" s="34"/>
      <c r="CU315" s="34"/>
      <c r="CV315" s="34"/>
      <c r="CW315" s="34"/>
      <c r="CX315" s="34"/>
      <c r="CY315" s="34"/>
      <c r="CZ315" s="34"/>
      <c r="DA315" s="34"/>
      <c r="DB315" s="34"/>
      <c r="DC315" s="34"/>
      <c r="DD315" s="34"/>
      <c r="DE315" s="34"/>
      <c r="DF315" s="34"/>
      <c r="DG315" s="34"/>
      <c r="DH315" s="34"/>
      <c r="DI315" s="34"/>
      <c r="DJ315" s="34"/>
      <c r="DK315" s="34"/>
      <c r="DL315" s="34"/>
      <c r="DM315" s="34"/>
      <c r="DN315" s="34"/>
      <c r="DO315" s="34"/>
      <c r="DP315" s="34"/>
    </row>
    <row r="316" spans="2:120" s="33" customFormat="1">
      <c r="B316" s="137"/>
      <c r="F316" s="197"/>
      <c r="G316" s="198"/>
      <c r="H316" s="151"/>
      <c r="AD316" s="32"/>
      <c r="AE316" s="32"/>
      <c r="AF316" s="32"/>
      <c r="AG316" s="32"/>
      <c r="AH316" s="32"/>
      <c r="AI316" s="32"/>
      <c r="AJ316" s="32"/>
      <c r="AK316" s="32"/>
      <c r="AL316" s="32"/>
      <c r="AM316" s="32"/>
      <c r="AN316" s="32"/>
      <c r="AO316" s="32"/>
      <c r="AP316" s="32"/>
      <c r="AQ316" s="32"/>
      <c r="AR316" s="32"/>
      <c r="AS316" s="32"/>
      <c r="AT316" s="32"/>
      <c r="AU316" s="32"/>
      <c r="AV316" s="32"/>
      <c r="AZ316" s="34"/>
      <c r="BA316" s="34"/>
      <c r="BB316" s="34"/>
      <c r="BC316" s="34"/>
      <c r="BD316" s="34"/>
      <c r="BE316" s="34"/>
      <c r="BF316" s="34"/>
      <c r="BG316" s="34"/>
      <c r="BH316" s="34"/>
      <c r="BI316" s="34"/>
      <c r="BJ316" s="34"/>
      <c r="BK316" s="34"/>
      <c r="BL316" s="34"/>
      <c r="BM316" s="34"/>
      <c r="BN316" s="34"/>
      <c r="BO316" s="34"/>
      <c r="BP316" s="34"/>
      <c r="BQ316" s="34"/>
      <c r="BR316" s="34"/>
      <c r="BS316" s="34"/>
      <c r="BT316" s="34"/>
      <c r="BU316" s="34"/>
      <c r="BV316" s="34"/>
      <c r="BW316" s="34"/>
      <c r="BX316" s="34"/>
      <c r="BY316" s="34"/>
      <c r="BZ316" s="34"/>
      <c r="CA316" s="34"/>
      <c r="CB316" s="34"/>
      <c r="CC316" s="34"/>
      <c r="CD316" s="34"/>
      <c r="CE316" s="34"/>
      <c r="CF316" s="34"/>
      <c r="CG316" s="34"/>
      <c r="CH316" s="34"/>
      <c r="CI316" s="34"/>
      <c r="CJ316" s="34"/>
      <c r="CK316" s="34"/>
      <c r="CL316" s="34"/>
      <c r="CM316" s="34"/>
      <c r="CN316" s="34"/>
      <c r="CO316" s="34"/>
      <c r="CP316" s="34"/>
      <c r="CQ316" s="34"/>
      <c r="CR316" s="34"/>
      <c r="CS316" s="34"/>
      <c r="CT316" s="34"/>
      <c r="CU316" s="34"/>
      <c r="CV316" s="34"/>
      <c r="CW316" s="34"/>
      <c r="CX316" s="34"/>
      <c r="CY316" s="34"/>
      <c r="CZ316" s="34"/>
      <c r="DA316" s="34"/>
      <c r="DB316" s="34"/>
      <c r="DC316" s="34"/>
      <c r="DD316" s="34"/>
      <c r="DE316" s="34"/>
      <c r="DF316" s="34"/>
      <c r="DG316" s="34"/>
      <c r="DH316" s="34"/>
      <c r="DI316" s="34"/>
      <c r="DJ316" s="34"/>
      <c r="DK316" s="34"/>
      <c r="DL316" s="34"/>
      <c r="DM316" s="34"/>
      <c r="DN316" s="34"/>
      <c r="DO316" s="34"/>
      <c r="DP316" s="34"/>
    </row>
    <row r="317" spans="2:120" s="33" customFormat="1">
      <c r="B317" s="137"/>
      <c r="F317" s="197"/>
      <c r="G317" s="198"/>
      <c r="H317" s="151"/>
      <c r="AD317" s="32"/>
      <c r="AE317" s="32"/>
      <c r="AF317" s="32"/>
      <c r="AG317" s="32"/>
      <c r="AH317" s="32"/>
      <c r="AI317" s="32"/>
      <c r="AJ317" s="32"/>
      <c r="AK317" s="32"/>
      <c r="AL317" s="32"/>
      <c r="AM317" s="32"/>
      <c r="AN317" s="32"/>
      <c r="AO317" s="32"/>
      <c r="AP317" s="32"/>
      <c r="AQ317" s="32"/>
      <c r="AR317" s="32"/>
      <c r="AS317" s="32"/>
      <c r="AT317" s="32"/>
      <c r="AU317" s="32"/>
      <c r="AV317" s="32"/>
      <c r="AZ317" s="34"/>
      <c r="BA317" s="34"/>
      <c r="BB317" s="34"/>
      <c r="BC317" s="34"/>
      <c r="BD317" s="34"/>
      <c r="BE317" s="34"/>
      <c r="BF317" s="34"/>
      <c r="BG317" s="34"/>
      <c r="BH317" s="34"/>
      <c r="BI317" s="34"/>
      <c r="BJ317" s="34"/>
      <c r="BK317" s="34"/>
      <c r="BL317" s="34"/>
      <c r="BM317" s="34"/>
      <c r="BN317" s="34"/>
      <c r="BO317" s="34"/>
      <c r="BP317" s="34"/>
      <c r="BQ317" s="34"/>
      <c r="BR317" s="34"/>
      <c r="BS317" s="34"/>
      <c r="BT317" s="34"/>
      <c r="BU317" s="34"/>
      <c r="BV317" s="34"/>
      <c r="BW317" s="34"/>
      <c r="BX317" s="34"/>
      <c r="BY317" s="34"/>
      <c r="BZ317" s="34"/>
      <c r="CA317" s="34"/>
      <c r="CB317" s="34"/>
      <c r="CC317" s="34"/>
      <c r="CD317" s="34"/>
      <c r="CE317" s="34"/>
      <c r="CF317" s="34"/>
      <c r="CG317" s="34"/>
      <c r="CH317" s="34"/>
      <c r="CI317" s="34"/>
      <c r="CJ317" s="34"/>
      <c r="CK317" s="34"/>
      <c r="CL317" s="34"/>
      <c r="CM317" s="34"/>
      <c r="CN317" s="34"/>
      <c r="CO317" s="34"/>
      <c r="CP317" s="34"/>
      <c r="CQ317" s="34"/>
      <c r="CR317" s="34"/>
      <c r="CS317" s="34"/>
      <c r="CT317" s="34"/>
      <c r="CU317" s="34"/>
      <c r="CV317" s="34"/>
      <c r="CW317" s="34"/>
      <c r="CX317" s="34"/>
      <c r="CY317" s="34"/>
      <c r="CZ317" s="34"/>
      <c r="DA317" s="34"/>
      <c r="DB317" s="34"/>
      <c r="DC317" s="34"/>
      <c r="DD317" s="34"/>
      <c r="DE317" s="34"/>
      <c r="DF317" s="34"/>
      <c r="DG317" s="34"/>
      <c r="DH317" s="34"/>
      <c r="DI317" s="34"/>
      <c r="DJ317" s="34"/>
      <c r="DK317" s="34"/>
      <c r="DL317" s="34"/>
      <c r="DM317" s="34"/>
      <c r="DN317" s="34"/>
      <c r="DO317" s="34"/>
      <c r="DP317" s="34"/>
    </row>
    <row r="318" spans="2:120" s="33" customFormat="1">
      <c r="B318" s="137"/>
      <c r="F318" s="197"/>
      <c r="G318" s="198"/>
      <c r="H318" s="151"/>
      <c r="AD318" s="32"/>
      <c r="AE318" s="32"/>
      <c r="AF318" s="32"/>
      <c r="AG318" s="32"/>
      <c r="AH318" s="32"/>
      <c r="AI318" s="32"/>
      <c r="AJ318" s="32"/>
      <c r="AK318" s="32"/>
      <c r="AL318" s="32"/>
      <c r="AM318" s="32"/>
      <c r="AN318" s="32"/>
      <c r="AO318" s="32"/>
      <c r="AP318" s="32"/>
      <c r="AQ318" s="32"/>
      <c r="AR318" s="32"/>
      <c r="AS318" s="32"/>
      <c r="AT318" s="32"/>
      <c r="AU318" s="32"/>
      <c r="AV318" s="32"/>
      <c r="AZ318" s="34"/>
      <c r="BA318" s="34"/>
      <c r="BB318" s="34"/>
      <c r="BC318" s="34"/>
      <c r="BD318" s="34"/>
      <c r="BE318" s="34"/>
      <c r="BF318" s="34"/>
      <c r="BG318" s="34"/>
      <c r="BH318" s="34"/>
      <c r="BI318" s="34"/>
      <c r="BJ318" s="34"/>
      <c r="BK318" s="34"/>
      <c r="BL318" s="34"/>
      <c r="BM318" s="34"/>
      <c r="BN318" s="34"/>
      <c r="BO318" s="34"/>
      <c r="BP318" s="34"/>
      <c r="BQ318" s="34"/>
      <c r="BR318" s="34"/>
      <c r="BS318" s="34"/>
      <c r="BT318" s="34"/>
      <c r="BU318" s="34"/>
      <c r="BV318" s="34"/>
      <c r="BW318" s="34"/>
      <c r="BX318" s="34"/>
      <c r="BY318" s="34"/>
      <c r="BZ318" s="34"/>
      <c r="CA318" s="34"/>
      <c r="CB318" s="34"/>
      <c r="CC318" s="34"/>
      <c r="CD318" s="34"/>
      <c r="CE318" s="34"/>
      <c r="CF318" s="34"/>
      <c r="CG318" s="34"/>
      <c r="CH318" s="34"/>
      <c r="CI318" s="34"/>
      <c r="CJ318" s="34"/>
      <c r="CK318" s="34"/>
      <c r="CL318" s="34"/>
      <c r="CM318" s="34"/>
      <c r="CN318" s="34"/>
      <c r="CO318" s="34"/>
      <c r="CP318" s="34"/>
      <c r="CQ318" s="34"/>
      <c r="CR318" s="34"/>
      <c r="CS318" s="34"/>
      <c r="CT318" s="34"/>
      <c r="CU318" s="34"/>
      <c r="CV318" s="34"/>
      <c r="CW318" s="34"/>
      <c r="CX318" s="34"/>
      <c r="CY318" s="34"/>
      <c r="CZ318" s="34"/>
      <c r="DA318" s="34"/>
      <c r="DB318" s="34"/>
      <c r="DC318" s="34"/>
      <c r="DD318" s="34"/>
      <c r="DE318" s="34"/>
      <c r="DF318" s="34"/>
      <c r="DG318" s="34"/>
      <c r="DH318" s="34"/>
      <c r="DI318" s="34"/>
      <c r="DJ318" s="34"/>
      <c r="DK318" s="34"/>
      <c r="DL318" s="34"/>
      <c r="DM318" s="34"/>
      <c r="DN318" s="34"/>
      <c r="DO318" s="34"/>
      <c r="DP318" s="34"/>
    </row>
    <row r="319" spans="2:120" s="33" customFormat="1">
      <c r="B319" s="137"/>
      <c r="F319" s="197"/>
      <c r="G319" s="198"/>
      <c r="H319" s="151"/>
      <c r="AD319" s="32"/>
      <c r="AE319" s="32"/>
      <c r="AF319" s="32"/>
      <c r="AG319" s="32"/>
      <c r="AH319" s="32"/>
      <c r="AI319" s="32"/>
      <c r="AJ319" s="32"/>
      <c r="AK319" s="32"/>
      <c r="AL319" s="32"/>
      <c r="AM319" s="32"/>
      <c r="AN319" s="32"/>
      <c r="AO319" s="32"/>
      <c r="AP319" s="32"/>
      <c r="AQ319" s="32"/>
      <c r="AR319" s="32"/>
      <c r="AS319" s="32"/>
      <c r="AT319" s="32"/>
      <c r="AU319" s="32"/>
      <c r="AV319" s="32"/>
      <c r="AZ319" s="34"/>
      <c r="BA319" s="34"/>
      <c r="BB319" s="34"/>
      <c r="BC319" s="34"/>
      <c r="BD319" s="34"/>
      <c r="BE319" s="34"/>
      <c r="BF319" s="34"/>
      <c r="BG319" s="34"/>
      <c r="BH319" s="34"/>
      <c r="BI319" s="34"/>
      <c r="BJ319" s="34"/>
      <c r="BK319" s="34"/>
      <c r="BL319" s="34"/>
      <c r="BM319" s="34"/>
      <c r="BN319" s="34"/>
      <c r="BO319" s="34"/>
      <c r="BP319" s="34"/>
      <c r="BQ319" s="34"/>
      <c r="BR319" s="34"/>
      <c r="BS319" s="34"/>
      <c r="BT319" s="34"/>
      <c r="BU319" s="34"/>
      <c r="BV319" s="34"/>
      <c r="BW319" s="34"/>
      <c r="BX319" s="34"/>
      <c r="BY319" s="34"/>
      <c r="BZ319" s="34"/>
      <c r="CA319" s="34"/>
      <c r="CB319" s="34"/>
      <c r="CC319" s="34"/>
      <c r="CD319" s="34"/>
      <c r="CE319" s="34"/>
      <c r="CF319" s="34"/>
      <c r="CG319" s="34"/>
      <c r="CH319" s="34"/>
      <c r="CI319" s="34"/>
      <c r="CJ319" s="34"/>
      <c r="CK319" s="34"/>
      <c r="CL319" s="34"/>
      <c r="CM319" s="34"/>
      <c r="CN319" s="34"/>
      <c r="CO319" s="34"/>
      <c r="CP319" s="34"/>
      <c r="CQ319" s="34"/>
      <c r="CR319" s="34"/>
      <c r="CS319" s="34"/>
      <c r="CT319" s="34"/>
      <c r="CU319" s="34"/>
      <c r="CV319" s="34"/>
      <c r="CW319" s="34"/>
      <c r="CX319" s="34"/>
      <c r="CY319" s="34"/>
      <c r="CZ319" s="34"/>
      <c r="DA319" s="34"/>
      <c r="DB319" s="34"/>
      <c r="DC319" s="34"/>
      <c r="DD319" s="34"/>
      <c r="DE319" s="34"/>
      <c r="DF319" s="34"/>
      <c r="DG319" s="34"/>
      <c r="DH319" s="34"/>
      <c r="DI319" s="34"/>
      <c r="DJ319" s="34"/>
      <c r="DK319" s="34"/>
      <c r="DL319" s="34"/>
      <c r="DM319" s="34"/>
      <c r="DN319" s="34"/>
      <c r="DO319" s="34"/>
      <c r="DP319" s="34"/>
    </row>
    <row r="320" spans="2:120" s="33" customFormat="1">
      <c r="B320" s="137"/>
      <c r="F320" s="197"/>
      <c r="G320" s="198"/>
      <c r="H320" s="151"/>
      <c r="AD320" s="32"/>
      <c r="AE320" s="32"/>
      <c r="AF320" s="32"/>
      <c r="AG320" s="32"/>
      <c r="AH320" s="32"/>
      <c r="AI320" s="32"/>
      <c r="AJ320" s="32"/>
      <c r="AK320" s="32"/>
      <c r="AL320" s="32"/>
      <c r="AM320" s="32"/>
      <c r="AN320" s="32"/>
      <c r="AO320" s="32"/>
      <c r="AP320" s="32"/>
      <c r="AQ320" s="32"/>
      <c r="AR320" s="32"/>
      <c r="AS320" s="32"/>
      <c r="AT320" s="32"/>
      <c r="AU320" s="32"/>
      <c r="AV320" s="32"/>
      <c r="AZ320" s="34"/>
      <c r="BA320" s="34"/>
      <c r="BB320" s="34"/>
      <c r="BC320" s="34"/>
      <c r="BD320" s="34"/>
      <c r="BE320" s="34"/>
      <c r="BF320" s="34"/>
      <c r="BG320" s="34"/>
      <c r="BH320" s="34"/>
      <c r="BI320" s="34"/>
      <c r="BJ320" s="34"/>
      <c r="BK320" s="34"/>
      <c r="BL320" s="34"/>
      <c r="BM320" s="34"/>
      <c r="BN320" s="34"/>
      <c r="BO320" s="34"/>
      <c r="BP320" s="34"/>
      <c r="BQ320" s="34"/>
      <c r="BR320" s="34"/>
      <c r="BS320" s="34"/>
      <c r="BT320" s="34"/>
      <c r="BU320" s="34"/>
      <c r="BV320" s="34"/>
      <c r="BW320" s="34"/>
      <c r="BX320" s="34"/>
      <c r="BY320" s="34"/>
      <c r="BZ320" s="34"/>
      <c r="CA320" s="34"/>
      <c r="CB320" s="34"/>
      <c r="CC320" s="34"/>
      <c r="CD320" s="34"/>
      <c r="CE320" s="34"/>
      <c r="CF320" s="34"/>
      <c r="CG320" s="34"/>
      <c r="CH320" s="34"/>
      <c r="CI320" s="34"/>
      <c r="CJ320" s="34"/>
      <c r="CK320" s="34"/>
      <c r="CL320" s="34"/>
      <c r="CM320" s="34"/>
      <c r="CN320" s="34"/>
      <c r="CO320" s="34"/>
      <c r="CP320" s="34"/>
      <c r="CQ320" s="34"/>
      <c r="CR320" s="34"/>
      <c r="CS320" s="34"/>
      <c r="CT320" s="34"/>
      <c r="CU320" s="34"/>
      <c r="CV320" s="34"/>
      <c r="CW320" s="34"/>
      <c r="CX320" s="34"/>
      <c r="CY320" s="34"/>
      <c r="CZ320" s="34"/>
      <c r="DA320" s="34"/>
      <c r="DB320" s="34"/>
      <c r="DC320" s="34"/>
      <c r="DD320" s="34"/>
      <c r="DE320" s="34"/>
      <c r="DF320" s="34"/>
      <c r="DG320" s="34"/>
      <c r="DH320" s="34"/>
      <c r="DI320" s="34"/>
      <c r="DJ320" s="34"/>
      <c r="DK320" s="34"/>
      <c r="DL320" s="34"/>
      <c r="DM320" s="34"/>
      <c r="DN320" s="34"/>
      <c r="DO320" s="34"/>
      <c r="DP320" s="34"/>
    </row>
    <row r="321" spans="2:120" s="33" customFormat="1">
      <c r="B321" s="137"/>
      <c r="F321" s="197"/>
      <c r="G321" s="198"/>
      <c r="H321" s="151"/>
      <c r="AD321" s="32"/>
      <c r="AE321" s="32"/>
      <c r="AF321" s="32"/>
      <c r="AG321" s="32"/>
      <c r="AH321" s="32"/>
      <c r="AI321" s="32"/>
      <c r="AJ321" s="32"/>
      <c r="AK321" s="32"/>
      <c r="AL321" s="32"/>
      <c r="AM321" s="32"/>
      <c r="AN321" s="32"/>
      <c r="AO321" s="32"/>
      <c r="AP321" s="32"/>
      <c r="AQ321" s="32"/>
      <c r="AR321" s="32"/>
      <c r="AS321" s="32"/>
      <c r="AT321" s="32"/>
      <c r="AU321" s="32"/>
      <c r="AV321" s="32"/>
      <c r="AZ321" s="34"/>
      <c r="BA321" s="34"/>
      <c r="BB321" s="34"/>
      <c r="BC321" s="34"/>
      <c r="BD321" s="34"/>
      <c r="BE321" s="34"/>
      <c r="BF321" s="34"/>
      <c r="BG321" s="34"/>
      <c r="BH321" s="34"/>
      <c r="BI321" s="34"/>
      <c r="BJ321" s="34"/>
      <c r="BK321" s="34"/>
      <c r="BL321" s="34"/>
      <c r="BM321" s="34"/>
      <c r="BN321" s="34"/>
      <c r="BO321" s="34"/>
      <c r="BP321" s="34"/>
      <c r="BQ321" s="34"/>
      <c r="BR321" s="34"/>
      <c r="BS321" s="34"/>
      <c r="BT321" s="34"/>
      <c r="BU321" s="34"/>
      <c r="BV321" s="34"/>
      <c r="BW321" s="34"/>
      <c r="BX321" s="34"/>
      <c r="BY321" s="34"/>
      <c r="BZ321" s="34"/>
      <c r="CA321" s="34"/>
      <c r="CB321" s="34"/>
      <c r="CC321" s="34"/>
      <c r="CD321" s="34"/>
      <c r="CE321" s="34"/>
      <c r="CF321" s="34"/>
      <c r="CG321" s="34"/>
      <c r="CH321" s="34"/>
      <c r="CI321" s="34"/>
      <c r="CJ321" s="34"/>
      <c r="CK321" s="34"/>
      <c r="CL321" s="34"/>
      <c r="CM321" s="34"/>
      <c r="CN321" s="34"/>
      <c r="CO321" s="34"/>
      <c r="CP321" s="34"/>
      <c r="CQ321" s="34"/>
      <c r="CR321" s="34"/>
      <c r="CS321" s="34"/>
      <c r="CT321" s="34"/>
      <c r="CU321" s="34"/>
      <c r="CV321" s="34"/>
      <c r="CW321" s="34"/>
      <c r="CX321" s="34"/>
      <c r="CY321" s="34"/>
      <c r="CZ321" s="34"/>
      <c r="DA321" s="34"/>
      <c r="DB321" s="34"/>
      <c r="DC321" s="34"/>
      <c r="DD321" s="34"/>
      <c r="DE321" s="34"/>
      <c r="DF321" s="34"/>
      <c r="DG321" s="34"/>
      <c r="DH321" s="34"/>
      <c r="DI321" s="34"/>
      <c r="DJ321" s="34"/>
      <c r="DK321" s="34"/>
      <c r="DL321" s="34"/>
      <c r="DM321" s="34"/>
      <c r="DN321" s="34"/>
      <c r="DO321" s="34"/>
      <c r="DP321" s="34"/>
    </row>
    <row r="322" spans="2:120" s="33" customFormat="1">
      <c r="B322" s="137"/>
      <c r="F322" s="197"/>
      <c r="G322" s="198"/>
      <c r="H322" s="151"/>
      <c r="AD322" s="32"/>
      <c r="AE322" s="32"/>
      <c r="AF322" s="32"/>
      <c r="AG322" s="32"/>
      <c r="AH322" s="32"/>
      <c r="AI322" s="32"/>
      <c r="AJ322" s="32"/>
      <c r="AK322" s="32"/>
      <c r="AL322" s="32"/>
      <c r="AM322" s="32"/>
      <c r="AN322" s="32"/>
      <c r="AO322" s="32"/>
      <c r="AP322" s="32"/>
      <c r="AQ322" s="32"/>
      <c r="AR322" s="32"/>
      <c r="AS322" s="32"/>
      <c r="AT322" s="32"/>
      <c r="AU322" s="32"/>
      <c r="AV322" s="32"/>
      <c r="AZ322" s="34"/>
      <c r="BA322" s="34"/>
      <c r="BB322" s="34"/>
      <c r="BC322" s="34"/>
      <c r="BD322" s="34"/>
      <c r="BE322" s="34"/>
      <c r="BF322" s="34"/>
      <c r="BG322" s="34"/>
      <c r="BH322" s="34"/>
      <c r="BI322" s="34"/>
      <c r="BJ322" s="34"/>
      <c r="BK322" s="34"/>
      <c r="BL322" s="34"/>
      <c r="BM322" s="34"/>
      <c r="BN322" s="34"/>
      <c r="BO322" s="34"/>
      <c r="BP322" s="34"/>
      <c r="BQ322" s="34"/>
      <c r="BR322" s="34"/>
      <c r="BS322" s="34"/>
      <c r="BT322" s="34"/>
      <c r="BU322" s="34"/>
      <c r="BV322" s="34"/>
      <c r="BW322" s="34"/>
      <c r="BX322" s="34"/>
      <c r="BY322" s="34"/>
      <c r="BZ322" s="34"/>
      <c r="CA322" s="34"/>
      <c r="CB322" s="34"/>
      <c r="CC322" s="34"/>
      <c r="CD322" s="34"/>
      <c r="CE322" s="34"/>
      <c r="CF322" s="34"/>
      <c r="CG322" s="34"/>
      <c r="CH322" s="34"/>
      <c r="CI322" s="34"/>
      <c r="CJ322" s="34"/>
      <c r="CK322" s="34"/>
      <c r="CL322" s="34"/>
      <c r="CM322" s="34"/>
      <c r="CN322" s="34"/>
      <c r="CO322" s="34"/>
      <c r="CP322" s="34"/>
      <c r="CQ322" s="34"/>
      <c r="CR322" s="34"/>
      <c r="CS322" s="34"/>
      <c r="CT322" s="34"/>
      <c r="CU322" s="34"/>
      <c r="CV322" s="34"/>
      <c r="CW322" s="34"/>
      <c r="CX322" s="34"/>
      <c r="CY322" s="34"/>
      <c r="CZ322" s="34"/>
      <c r="DA322" s="34"/>
      <c r="DB322" s="34"/>
      <c r="DC322" s="34"/>
      <c r="DD322" s="34"/>
      <c r="DE322" s="34"/>
      <c r="DF322" s="34"/>
      <c r="DG322" s="34"/>
      <c r="DH322" s="34"/>
      <c r="DI322" s="34"/>
      <c r="DJ322" s="34"/>
      <c r="DK322" s="34"/>
      <c r="DL322" s="34"/>
      <c r="DM322" s="34"/>
      <c r="DN322" s="34"/>
      <c r="DO322" s="34"/>
      <c r="DP322" s="34"/>
    </row>
    <row r="323" spans="2:120" s="33" customFormat="1">
      <c r="B323" s="137"/>
      <c r="F323" s="197"/>
      <c r="G323" s="198"/>
      <c r="H323" s="151"/>
      <c r="AD323" s="32"/>
      <c r="AE323" s="32"/>
      <c r="AF323" s="32"/>
      <c r="AG323" s="32"/>
      <c r="AH323" s="32"/>
      <c r="AI323" s="32"/>
      <c r="AJ323" s="32"/>
      <c r="AK323" s="32"/>
      <c r="AL323" s="32"/>
      <c r="AM323" s="32"/>
      <c r="AN323" s="32"/>
      <c r="AO323" s="32"/>
      <c r="AP323" s="32"/>
      <c r="AQ323" s="32"/>
      <c r="AR323" s="32"/>
      <c r="AS323" s="32"/>
      <c r="AT323" s="32"/>
      <c r="AU323" s="32"/>
      <c r="AV323" s="32"/>
      <c r="AZ323" s="34"/>
      <c r="BA323" s="34"/>
      <c r="BB323" s="34"/>
      <c r="BC323" s="34"/>
      <c r="BD323" s="34"/>
      <c r="BE323" s="34"/>
      <c r="BF323" s="34"/>
      <c r="BG323" s="34"/>
      <c r="BH323" s="34"/>
      <c r="BI323" s="34"/>
      <c r="BJ323" s="34"/>
      <c r="BK323" s="34"/>
      <c r="BL323" s="34"/>
      <c r="BM323" s="34"/>
      <c r="BN323" s="34"/>
      <c r="BO323" s="34"/>
      <c r="BP323" s="34"/>
      <c r="BQ323" s="34"/>
      <c r="BR323" s="34"/>
      <c r="BS323" s="34"/>
      <c r="BT323" s="34"/>
      <c r="BU323" s="34"/>
      <c r="BV323" s="34"/>
      <c r="BW323" s="34"/>
      <c r="BX323" s="34"/>
      <c r="BY323" s="34"/>
      <c r="BZ323" s="34"/>
      <c r="CA323" s="34"/>
      <c r="CB323" s="34"/>
      <c r="CC323" s="34"/>
      <c r="CD323" s="34"/>
      <c r="CE323" s="34"/>
      <c r="CF323" s="34"/>
      <c r="CG323" s="34"/>
      <c r="CH323" s="34"/>
      <c r="CI323" s="34"/>
      <c r="CJ323" s="34"/>
      <c r="CK323" s="34"/>
      <c r="CL323" s="34"/>
      <c r="CM323" s="34"/>
      <c r="CN323" s="34"/>
      <c r="CO323" s="34"/>
      <c r="CP323" s="34"/>
      <c r="CQ323" s="34"/>
      <c r="CR323" s="34"/>
      <c r="CS323" s="34"/>
      <c r="CT323" s="34"/>
      <c r="CU323" s="34"/>
      <c r="CV323" s="34"/>
      <c r="CW323" s="34"/>
      <c r="CX323" s="34"/>
      <c r="CY323" s="34"/>
      <c r="CZ323" s="34"/>
      <c r="DA323" s="34"/>
      <c r="DB323" s="34"/>
      <c r="DC323" s="34"/>
      <c r="DD323" s="34"/>
      <c r="DE323" s="34"/>
      <c r="DF323" s="34"/>
      <c r="DG323" s="34"/>
      <c r="DH323" s="34"/>
      <c r="DI323" s="34"/>
      <c r="DJ323" s="34"/>
      <c r="DK323" s="34"/>
      <c r="DL323" s="34"/>
      <c r="DM323" s="34"/>
      <c r="DN323" s="34"/>
      <c r="DO323" s="34"/>
      <c r="DP323" s="34"/>
    </row>
    <row r="324" spans="2:120" s="33" customFormat="1">
      <c r="B324" s="137"/>
      <c r="F324" s="197"/>
      <c r="G324" s="198"/>
      <c r="H324" s="151"/>
      <c r="AD324" s="32"/>
      <c r="AE324" s="32"/>
      <c r="AF324" s="32"/>
      <c r="AG324" s="32"/>
      <c r="AH324" s="32"/>
      <c r="AI324" s="32"/>
      <c r="AJ324" s="32"/>
      <c r="AK324" s="32"/>
      <c r="AL324" s="32"/>
      <c r="AM324" s="32"/>
      <c r="AN324" s="32"/>
      <c r="AO324" s="32"/>
      <c r="AP324" s="32"/>
      <c r="AQ324" s="32"/>
      <c r="AR324" s="32"/>
      <c r="AS324" s="32"/>
      <c r="AT324" s="32"/>
      <c r="AU324" s="32"/>
      <c r="AV324" s="32"/>
      <c r="AZ324" s="34"/>
      <c r="BA324" s="34"/>
      <c r="BB324" s="34"/>
      <c r="BC324" s="34"/>
      <c r="BD324" s="34"/>
      <c r="BE324" s="34"/>
      <c r="BF324" s="34"/>
      <c r="BG324" s="34"/>
      <c r="BH324" s="34"/>
      <c r="BI324" s="34"/>
      <c r="BJ324" s="34"/>
      <c r="BK324" s="34"/>
      <c r="BL324" s="34"/>
      <c r="BM324" s="34"/>
      <c r="BN324" s="34"/>
      <c r="BO324" s="34"/>
      <c r="BP324" s="34"/>
      <c r="BQ324" s="34"/>
      <c r="BR324" s="34"/>
      <c r="BS324" s="34"/>
      <c r="BT324" s="34"/>
      <c r="BU324" s="34"/>
      <c r="BV324" s="34"/>
      <c r="BW324" s="34"/>
      <c r="BX324" s="34"/>
      <c r="BY324" s="34"/>
      <c r="BZ324" s="34"/>
      <c r="CA324" s="34"/>
      <c r="CB324" s="34"/>
      <c r="CC324" s="34"/>
      <c r="CD324" s="34"/>
      <c r="CE324" s="34"/>
      <c r="CF324" s="34"/>
      <c r="CG324" s="34"/>
      <c r="CH324" s="34"/>
      <c r="CI324" s="34"/>
      <c r="CJ324" s="34"/>
      <c r="CK324" s="34"/>
      <c r="CL324" s="34"/>
      <c r="CM324" s="34"/>
      <c r="CN324" s="34"/>
      <c r="CO324" s="34"/>
      <c r="CP324" s="34"/>
      <c r="CQ324" s="34"/>
      <c r="CR324" s="34"/>
      <c r="CS324" s="34"/>
      <c r="CT324" s="34"/>
      <c r="CU324" s="34"/>
      <c r="CV324" s="34"/>
      <c r="CW324" s="34"/>
      <c r="CX324" s="34"/>
      <c r="CY324" s="34"/>
      <c r="CZ324" s="34"/>
      <c r="DA324" s="34"/>
      <c r="DB324" s="34"/>
      <c r="DC324" s="34"/>
      <c r="DD324" s="34"/>
      <c r="DE324" s="34"/>
      <c r="DF324" s="34"/>
      <c r="DG324" s="34"/>
      <c r="DH324" s="34"/>
      <c r="DI324" s="34"/>
      <c r="DJ324" s="34"/>
      <c r="DK324" s="34"/>
      <c r="DL324" s="34"/>
      <c r="DM324" s="34"/>
      <c r="DN324" s="34"/>
      <c r="DO324" s="34"/>
      <c r="DP324" s="34"/>
    </row>
    <row r="325" spans="2:120" s="33" customFormat="1">
      <c r="B325" s="137"/>
      <c r="F325" s="197"/>
      <c r="G325" s="198"/>
      <c r="H325" s="151"/>
      <c r="AD325" s="32"/>
      <c r="AE325" s="32"/>
      <c r="AF325" s="32"/>
      <c r="AG325" s="32"/>
      <c r="AH325" s="32"/>
      <c r="AI325" s="32"/>
      <c r="AJ325" s="32"/>
      <c r="AK325" s="32"/>
      <c r="AL325" s="32"/>
      <c r="AM325" s="32"/>
      <c r="AN325" s="32"/>
      <c r="AO325" s="32"/>
      <c r="AP325" s="32"/>
      <c r="AQ325" s="32"/>
      <c r="AR325" s="32"/>
      <c r="AS325" s="32"/>
      <c r="AT325" s="32"/>
      <c r="AU325" s="32"/>
      <c r="AV325" s="32"/>
      <c r="AZ325" s="34"/>
      <c r="BA325" s="34"/>
      <c r="BB325" s="34"/>
      <c r="BC325" s="34"/>
      <c r="BD325" s="34"/>
      <c r="BE325" s="34"/>
      <c r="BF325" s="34"/>
      <c r="BG325" s="34"/>
      <c r="BH325" s="34"/>
      <c r="BI325" s="34"/>
      <c r="BJ325" s="34"/>
      <c r="BK325" s="34"/>
      <c r="BL325" s="34"/>
      <c r="BM325" s="34"/>
      <c r="BN325" s="34"/>
      <c r="BO325" s="34"/>
      <c r="BP325" s="34"/>
      <c r="BQ325" s="34"/>
      <c r="BR325" s="34"/>
      <c r="BS325" s="34"/>
      <c r="BT325" s="34"/>
      <c r="BU325" s="34"/>
      <c r="BV325" s="34"/>
      <c r="BW325" s="34"/>
      <c r="BX325" s="34"/>
      <c r="BY325" s="34"/>
      <c r="BZ325" s="34"/>
      <c r="CA325" s="34"/>
      <c r="CB325" s="34"/>
      <c r="CC325" s="34"/>
      <c r="CD325" s="34"/>
      <c r="CE325" s="34"/>
      <c r="CF325" s="34"/>
      <c r="CG325" s="34"/>
      <c r="CH325" s="34"/>
      <c r="CI325" s="34"/>
      <c r="CJ325" s="34"/>
      <c r="CK325" s="34"/>
      <c r="CL325" s="34"/>
      <c r="CM325" s="34"/>
      <c r="CN325" s="34"/>
      <c r="CO325" s="34"/>
      <c r="CP325" s="34"/>
      <c r="CQ325" s="34"/>
      <c r="CR325" s="34"/>
      <c r="CS325" s="34"/>
      <c r="CT325" s="34"/>
      <c r="CU325" s="34"/>
      <c r="CV325" s="34"/>
      <c r="CW325" s="34"/>
      <c r="CX325" s="34"/>
      <c r="CY325" s="34"/>
      <c r="CZ325" s="34"/>
      <c r="DA325" s="34"/>
      <c r="DB325" s="34"/>
      <c r="DC325" s="34"/>
      <c r="DD325" s="34"/>
      <c r="DE325" s="34"/>
      <c r="DF325" s="34"/>
      <c r="DG325" s="34"/>
      <c r="DH325" s="34"/>
      <c r="DI325" s="34"/>
      <c r="DJ325" s="34"/>
      <c r="DK325" s="34"/>
      <c r="DL325" s="34"/>
      <c r="DM325" s="34"/>
      <c r="DN325" s="34"/>
      <c r="DO325" s="34"/>
      <c r="DP325" s="34"/>
    </row>
    <row r="326" spans="2:120" s="33" customFormat="1">
      <c r="B326" s="137"/>
      <c r="F326" s="197"/>
      <c r="G326" s="198"/>
      <c r="H326" s="151"/>
      <c r="AD326" s="32"/>
      <c r="AE326" s="32"/>
      <c r="AF326" s="32"/>
      <c r="AG326" s="32"/>
      <c r="AH326" s="32"/>
      <c r="AI326" s="32"/>
      <c r="AJ326" s="32"/>
      <c r="AK326" s="32"/>
      <c r="AL326" s="32"/>
      <c r="AM326" s="32"/>
      <c r="AN326" s="32"/>
      <c r="AO326" s="32"/>
      <c r="AP326" s="32"/>
      <c r="AQ326" s="32"/>
      <c r="AR326" s="32"/>
      <c r="AS326" s="32"/>
      <c r="AT326" s="32"/>
      <c r="AU326" s="32"/>
      <c r="AV326" s="32"/>
      <c r="AZ326" s="34"/>
      <c r="BA326" s="34"/>
      <c r="BB326" s="34"/>
      <c r="BC326" s="34"/>
      <c r="BD326" s="34"/>
      <c r="BE326" s="34"/>
      <c r="BF326" s="34"/>
      <c r="BG326" s="34"/>
      <c r="BH326" s="34"/>
      <c r="BI326" s="34"/>
      <c r="BJ326" s="34"/>
      <c r="BK326" s="34"/>
      <c r="BL326" s="34"/>
      <c r="BM326" s="34"/>
      <c r="BN326" s="34"/>
      <c r="BO326" s="34"/>
      <c r="BP326" s="34"/>
      <c r="BQ326" s="34"/>
      <c r="BR326" s="34"/>
      <c r="BS326" s="34"/>
      <c r="BT326" s="34"/>
      <c r="BU326" s="34"/>
      <c r="BV326" s="34"/>
      <c r="BW326" s="34"/>
      <c r="BX326" s="34"/>
      <c r="BY326" s="34"/>
      <c r="BZ326" s="34"/>
      <c r="CA326" s="34"/>
      <c r="CB326" s="34"/>
      <c r="CC326" s="34"/>
      <c r="CD326" s="34"/>
      <c r="CE326" s="34"/>
      <c r="CF326" s="34"/>
      <c r="CG326" s="34"/>
      <c r="CH326" s="34"/>
      <c r="CI326" s="34"/>
      <c r="CJ326" s="34"/>
      <c r="CK326" s="34"/>
      <c r="CL326" s="34"/>
      <c r="CM326" s="34"/>
      <c r="CN326" s="34"/>
      <c r="CO326" s="34"/>
      <c r="CP326" s="34"/>
      <c r="CQ326" s="34"/>
      <c r="CR326" s="34"/>
      <c r="CS326" s="34"/>
      <c r="CT326" s="34"/>
      <c r="CU326" s="34"/>
      <c r="CV326" s="34"/>
      <c r="CW326" s="34"/>
      <c r="CX326" s="34"/>
      <c r="CY326" s="34"/>
      <c r="CZ326" s="34"/>
      <c r="DA326" s="34"/>
      <c r="DB326" s="34"/>
      <c r="DC326" s="34"/>
      <c r="DD326" s="34"/>
      <c r="DE326" s="34"/>
      <c r="DF326" s="34"/>
      <c r="DG326" s="34"/>
      <c r="DH326" s="34"/>
      <c r="DI326" s="34"/>
      <c r="DJ326" s="34"/>
      <c r="DK326" s="34"/>
      <c r="DL326" s="34"/>
      <c r="DM326" s="34"/>
      <c r="DN326" s="34"/>
      <c r="DO326" s="34"/>
      <c r="DP326" s="34"/>
    </row>
    <row r="327" spans="2:120" s="33" customFormat="1">
      <c r="B327" s="137"/>
      <c r="F327" s="197"/>
      <c r="G327" s="198"/>
      <c r="H327" s="151"/>
      <c r="AD327" s="32"/>
      <c r="AE327" s="32"/>
      <c r="AF327" s="32"/>
      <c r="AG327" s="32"/>
      <c r="AH327" s="32"/>
      <c r="AI327" s="32"/>
      <c r="AJ327" s="32"/>
      <c r="AK327" s="32"/>
      <c r="AL327" s="32"/>
      <c r="AM327" s="32"/>
      <c r="AN327" s="32"/>
      <c r="AO327" s="32"/>
      <c r="AP327" s="32"/>
      <c r="AQ327" s="32"/>
      <c r="AR327" s="32"/>
      <c r="AS327" s="32"/>
      <c r="AT327" s="32"/>
      <c r="AU327" s="32"/>
      <c r="AV327" s="32"/>
      <c r="AZ327" s="34"/>
      <c r="BA327" s="34"/>
      <c r="BB327" s="34"/>
      <c r="BC327" s="34"/>
      <c r="BD327" s="34"/>
      <c r="BE327" s="34"/>
      <c r="BF327" s="34"/>
      <c r="BG327" s="34"/>
      <c r="BH327" s="34"/>
      <c r="BI327" s="34"/>
      <c r="BJ327" s="34"/>
      <c r="BK327" s="34"/>
      <c r="BL327" s="34"/>
      <c r="BM327" s="34"/>
      <c r="BN327" s="34"/>
      <c r="BO327" s="34"/>
      <c r="BP327" s="34"/>
      <c r="BQ327" s="34"/>
      <c r="BR327" s="34"/>
      <c r="BS327" s="34"/>
      <c r="BT327" s="34"/>
      <c r="BU327" s="34"/>
      <c r="BV327" s="34"/>
      <c r="BW327" s="34"/>
      <c r="BX327" s="34"/>
      <c r="BY327" s="34"/>
      <c r="BZ327" s="34"/>
      <c r="CA327" s="34"/>
      <c r="CB327" s="34"/>
      <c r="CC327" s="34"/>
      <c r="CD327" s="34"/>
      <c r="CE327" s="34"/>
      <c r="CF327" s="34"/>
      <c r="CG327" s="34"/>
      <c r="CH327" s="34"/>
      <c r="CI327" s="34"/>
      <c r="CJ327" s="34"/>
      <c r="CK327" s="34"/>
      <c r="CL327" s="34"/>
      <c r="CM327" s="34"/>
      <c r="CN327" s="34"/>
      <c r="CO327" s="34"/>
      <c r="CP327" s="34"/>
      <c r="CQ327" s="34"/>
      <c r="CR327" s="34"/>
      <c r="CS327" s="34"/>
      <c r="CT327" s="34"/>
      <c r="CU327" s="34"/>
      <c r="CV327" s="34"/>
      <c r="CW327" s="34"/>
      <c r="CX327" s="34"/>
      <c r="CY327" s="34"/>
      <c r="CZ327" s="34"/>
      <c r="DA327" s="34"/>
      <c r="DB327" s="34"/>
      <c r="DC327" s="34"/>
      <c r="DD327" s="34"/>
      <c r="DE327" s="34"/>
      <c r="DF327" s="34"/>
      <c r="DG327" s="34"/>
      <c r="DH327" s="34"/>
      <c r="DI327" s="34"/>
      <c r="DJ327" s="34"/>
      <c r="DK327" s="34"/>
      <c r="DL327" s="34"/>
      <c r="DM327" s="34"/>
      <c r="DN327" s="34"/>
      <c r="DO327" s="34"/>
      <c r="DP327" s="34"/>
    </row>
    <row r="328" spans="2:120" s="33" customFormat="1">
      <c r="B328" s="137"/>
      <c r="F328" s="197"/>
      <c r="G328" s="198"/>
      <c r="H328" s="151"/>
      <c r="AD328" s="32"/>
      <c r="AE328" s="32"/>
      <c r="AF328" s="32"/>
      <c r="AG328" s="32"/>
      <c r="AH328" s="32"/>
      <c r="AI328" s="32"/>
      <c r="AJ328" s="32"/>
      <c r="AK328" s="32"/>
      <c r="AL328" s="32"/>
      <c r="AM328" s="32"/>
      <c r="AN328" s="32"/>
      <c r="AO328" s="32"/>
      <c r="AP328" s="32"/>
      <c r="AQ328" s="32"/>
      <c r="AR328" s="32"/>
      <c r="AS328" s="32"/>
      <c r="AT328" s="32"/>
      <c r="AU328" s="32"/>
      <c r="AV328" s="32"/>
      <c r="AZ328" s="34"/>
      <c r="BA328" s="34"/>
      <c r="BB328" s="34"/>
      <c r="BC328" s="34"/>
      <c r="BD328" s="34"/>
      <c r="BE328" s="34"/>
      <c r="BF328" s="34"/>
      <c r="BG328" s="34"/>
      <c r="BH328" s="34"/>
      <c r="BI328" s="34"/>
      <c r="BJ328" s="34"/>
      <c r="BK328" s="34"/>
      <c r="BL328" s="34"/>
      <c r="BM328" s="34"/>
      <c r="BN328" s="34"/>
      <c r="BO328" s="34"/>
      <c r="BP328" s="34"/>
      <c r="BQ328" s="34"/>
      <c r="BR328" s="34"/>
      <c r="BS328" s="34"/>
      <c r="BT328" s="34"/>
      <c r="BU328" s="34"/>
      <c r="BV328" s="34"/>
      <c r="BW328" s="34"/>
      <c r="BX328" s="34"/>
      <c r="BY328" s="34"/>
      <c r="BZ328" s="34"/>
      <c r="CA328" s="34"/>
      <c r="CB328" s="34"/>
      <c r="CC328" s="34"/>
      <c r="CD328" s="34"/>
      <c r="CE328" s="34"/>
      <c r="CF328" s="34"/>
      <c r="CG328" s="34"/>
      <c r="CH328" s="34"/>
      <c r="CI328" s="34"/>
      <c r="CJ328" s="34"/>
      <c r="CK328" s="34"/>
      <c r="CL328" s="34"/>
      <c r="CM328" s="34"/>
      <c r="CN328" s="34"/>
      <c r="CO328" s="34"/>
      <c r="CP328" s="34"/>
      <c r="CQ328" s="34"/>
      <c r="CR328" s="34"/>
      <c r="CS328" s="34"/>
      <c r="CT328" s="34"/>
      <c r="CU328" s="34"/>
      <c r="CV328" s="34"/>
      <c r="CW328" s="34"/>
      <c r="CX328" s="34"/>
      <c r="CY328" s="34"/>
      <c r="CZ328" s="34"/>
      <c r="DA328" s="34"/>
      <c r="DB328" s="34"/>
      <c r="DC328" s="34"/>
      <c r="DD328" s="34"/>
      <c r="DE328" s="34"/>
      <c r="DF328" s="34"/>
      <c r="DG328" s="34"/>
      <c r="DH328" s="34"/>
      <c r="DI328" s="34"/>
      <c r="DJ328" s="34"/>
      <c r="DK328" s="34"/>
      <c r="DL328" s="34"/>
      <c r="DM328" s="34"/>
      <c r="DN328" s="34"/>
      <c r="DO328" s="34"/>
      <c r="DP328" s="34"/>
    </row>
    <row r="329" spans="2:120" s="33" customFormat="1">
      <c r="B329" s="137"/>
      <c r="F329" s="197"/>
      <c r="G329" s="198"/>
      <c r="H329" s="151"/>
      <c r="AD329" s="32"/>
      <c r="AE329" s="32"/>
      <c r="AF329" s="32"/>
      <c r="AG329" s="32"/>
      <c r="AH329" s="32"/>
      <c r="AI329" s="32"/>
      <c r="AJ329" s="32"/>
      <c r="AK329" s="32"/>
      <c r="AL329" s="32"/>
      <c r="AM329" s="32"/>
      <c r="AN329" s="32"/>
      <c r="AO329" s="32"/>
      <c r="AP329" s="32"/>
      <c r="AQ329" s="32"/>
      <c r="AR329" s="32"/>
      <c r="AS329" s="32"/>
      <c r="AT329" s="32"/>
      <c r="AU329" s="32"/>
      <c r="AV329" s="32"/>
      <c r="AZ329" s="34"/>
      <c r="BA329" s="34"/>
      <c r="BB329" s="34"/>
      <c r="BC329" s="34"/>
      <c r="BD329" s="34"/>
      <c r="BE329" s="34"/>
      <c r="BF329" s="34"/>
      <c r="BG329" s="34"/>
      <c r="BH329" s="34"/>
      <c r="BI329" s="34"/>
      <c r="BJ329" s="34"/>
      <c r="BK329" s="34"/>
      <c r="BL329" s="34"/>
      <c r="BM329" s="34"/>
      <c r="BN329" s="34"/>
      <c r="BO329" s="34"/>
      <c r="BP329" s="34"/>
      <c r="BQ329" s="34"/>
      <c r="BR329" s="34"/>
      <c r="BS329" s="34"/>
      <c r="BT329" s="34"/>
      <c r="BU329" s="34"/>
      <c r="BV329" s="34"/>
      <c r="BW329" s="34"/>
      <c r="BX329" s="34"/>
      <c r="BY329" s="34"/>
      <c r="BZ329" s="34"/>
      <c r="CA329" s="34"/>
      <c r="CB329" s="34"/>
      <c r="CC329" s="34"/>
      <c r="CD329" s="34"/>
      <c r="CE329" s="34"/>
      <c r="CF329" s="34"/>
      <c r="CG329" s="34"/>
      <c r="CH329" s="34"/>
      <c r="CI329" s="34"/>
      <c r="CJ329" s="34"/>
      <c r="CK329" s="34"/>
      <c r="CL329" s="34"/>
      <c r="CM329" s="34"/>
      <c r="CN329" s="34"/>
      <c r="CO329" s="34"/>
      <c r="CP329" s="34"/>
      <c r="CQ329" s="34"/>
      <c r="CR329" s="34"/>
      <c r="CS329" s="34"/>
      <c r="CT329" s="34"/>
      <c r="CU329" s="34"/>
      <c r="CV329" s="34"/>
      <c r="CW329" s="34"/>
      <c r="CX329" s="34"/>
      <c r="CY329" s="34"/>
      <c r="CZ329" s="34"/>
      <c r="DA329" s="34"/>
      <c r="DB329" s="34"/>
      <c r="DC329" s="34"/>
      <c r="DD329" s="34"/>
      <c r="DE329" s="34"/>
      <c r="DF329" s="34"/>
      <c r="DG329" s="34"/>
      <c r="DH329" s="34"/>
      <c r="DI329" s="34"/>
      <c r="DJ329" s="34"/>
      <c r="DK329" s="34"/>
      <c r="DL329" s="34"/>
      <c r="DM329" s="34"/>
      <c r="DN329" s="34"/>
      <c r="DO329" s="34"/>
      <c r="DP329" s="34"/>
    </row>
    <row r="330" spans="2:120" s="33" customFormat="1">
      <c r="B330" s="137"/>
      <c r="F330" s="197"/>
      <c r="G330" s="198"/>
      <c r="H330" s="151"/>
      <c r="AD330" s="32"/>
      <c r="AE330" s="32"/>
      <c r="AF330" s="32"/>
      <c r="AG330" s="32"/>
      <c r="AH330" s="32"/>
      <c r="AI330" s="32"/>
      <c r="AJ330" s="32"/>
      <c r="AK330" s="32"/>
      <c r="AL330" s="32"/>
      <c r="AM330" s="32"/>
      <c r="AN330" s="32"/>
      <c r="AO330" s="32"/>
      <c r="AP330" s="32"/>
      <c r="AQ330" s="32"/>
      <c r="AR330" s="32"/>
      <c r="AS330" s="32"/>
      <c r="AT330" s="32"/>
      <c r="AU330" s="32"/>
      <c r="AV330" s="32"/>
      <c r="AZ330" s="34"/>
      <c r="BA330" s="34"/>
      <c r="BB330" s="34"/>
      <c r="BC330" s="34"/>
      <c r="BD330" s="34"/>
      <c r="BE330" s="34"/>
      <c r="BF330" s="34"/>
      <c r="BG330" s="34"/>
      <c r="BH330" s="34"/>
      <c r="BI330" s="34"/>
      <c r="BJ330" s="34"/>
      <c r="BK330" s="34"/>
      <c r="BL330" s="34"/>
      <c r="BM330" s="34"/>
      <c r="BN330" s="34"/>
      <c r="BO330" s="34"/>
      <c r="BP330" s="34"/>
      <c r="BQ330" s="34"/>
      <c r="BR330" s="34"/>
      <c r="BS330" s="34"/>
      <c r="BT330" s="34"/>
      <c r="BU330" s="34"/>
      <c r="BV330" s="34"/>
      <c r="BW330" s="34"/>
      <c r="BX330" s="34"/>
      <c r="BY330" s="34"/>
      <c r="BZ330" s="34"/>
      <c r="CA330" s="34"/>
      <c r="CB330" s="34"/>
      <c r="CC330" s="34"/>
      <c r="CD330" s="34"/>
      <c r="CE330" s="34"/>
      <c r="CF330" s="34"/>
      <c r="CG330" s="34"/>
      <c r="CH330" s="34"/>
      <c r="CI330" s="34"/>
      <c r="CJ330" s="34"/>
      <c r="CK330" s="34"/>
      <c r="CL330" s="34"/>
      <c r="CM330" s="34"/>
      <c r="CN330" s="34"/>
      <c r="CO330" s="34"/>
      <c r="CP330" s="34"/>
      <c r="CQ330" s="34"/>
      <c r="CR330" s="34"/>
      <c r="CS330" s="34"/>
      <c r="CT330" s="34"/>
      <c r="CU330" s="34"/>
      <c r="CV330" s="34"/>
      <c r="CW330" s="34"/>
      <c r="CX330" s="34"/>
      <c r="CY330" s="34"/>
      <c r="CZ330" s="34"/>
      <c r="DA330" s="34"/>
      <c r="DB330" s="34"/>
      <c r="DC330" s="34"/>
      <c r="DD330" s="34"/>
      <c r="DE330" s="34"/>
      <c r="DF330" s="34"/>
      <c r="DG330" s="34"/>
      <c r="DH330" s="34"/>
      <c r="DI330" s="34"/>
      <c r="DJ330" s="34"/>
      <c r="DK330" s="34"/>
      <c r="DL330" s="34"/>
      <c r="DM330" s="34"/>
      <c r="DN330" s="34"/>
      <c r="DO330" s="34"/>
      <c r="DP330" s="34"/>
    </row>
    <row r="331" spans="2:120" s="33" customFormat="1">
      <c r="B331" s="137"/>
      <c r="F331" s="197"/>
      <c r="G331" s="198"/>
      <c r="H331" s="151"/>
      <c r="AD331" s="32"/>
      <c r="AE331" s="32"/>
      <c r="AF331" s="32"/>
      <c r="AG331" s="32"/>
      <c r="AH331" s="32"/>
      <c r="AI331" s="32"/>
      <c r="AJ331" s="32"/>
      <c r="AK331" s="32"/>
      <c r="AL331" s="32"/>
      <c r="AM331" s="32"/>
      <c r="AN331" s="32"/>
      <c r="AO331" s="32"/>
      <c r="AP331" s="32"/>
      <c r="AQ331" s="32"/>
      <c r="AR331" s="32"/>
      <c r="AS331" s="32"/>
      <c r="AT331" s="32"/>
      <c r="AU331" s="32"/>
      <c r="AV331" s="32"/>
      <c r="AZ331" s="34"/>
      <c r="BA331" s="34"/>
      <c r="BB331" s="34"/>
      <c r="BC331" s="34"/>
      <c r="BD331" s="34"/>
      <c r="BE331" s="34"/>
      <c r="BF331" s="34"/>
      <c r="BG331" s="34"/>
      <c r="BH331" s="34"/>
      <c r="BI331" s="34"/>
      <c r="BJ331" s="34"/>
      <c r="BK331" s="34"/>
      <c r="BL331" s="34"/>
      <c r="BM331" s="34"/>
      <c r="BN331" s="34"/>
      <c r="BO331" s="34"/>
      <c r="BP331" s="34"/>
      <c r="BQ331" s="34"/>
      <c r="BR331" s="34"/>
      <c r="BS331" s="34"/>
      <c r="BT331" s="34"/>
      <c r="BU331" s="34"/>
      <c r="BV331" s="34"/>
      <c r="BW331" s="34"/>
      <c r="BX331" s="34"/>
      <c r="BY331" s="34"/>
      <c r="BZ331" s="34"/>
      <c r="CA331" s="34"/>
      <c r="CB331" s="34"/>
      <c r="CC331" s="34"/>
      <c r="CD331" s="34"/>
      <c r="CE331" s="34"/>
      <c r="CF331" s="34"/>
      <c r="CG331" s="34"/>
      <c r="CH331" s="34"/>
      <c r="CI331" s="34"/>
      <c r="CJ331" s="34"/>
      <c r="CK331" s="34"/>
      <c r="CL331" s="34"/>
      <c r="CM331" s="34"/>
      <c r="CN331" s="34"/>
      <c r="CO331" s="34"/>
      <c r="CP331" s="34"/>
      <c r="CQ331" s="34"/>
      <c r="CR331" s="34"/>
      <c r="CS331" s="34"/>
      <c r="CT331" s="34"/>
      <c r="CU331" s="34"/>
      <c r="CV331" s="34"/>
      <c r="CW331" s="34"/>
      <c r="CX331" s="34"/>
      <c r="CY331" s="34"/>
      <c r="CZ331" s="34"/>
      <c r="DA331" s="34"/>
      <c r="DB331" s="34"/>
      <c r="DC331" s="34"/>
      <c r="DD331" s="34"/>
      <c r="DE331" s="34"/>
      <c r="DF331" s="34"/>
      <c r="DG331" s="34"/>
      <c r="DH331" s="34"/>
      <c r="DI331" s="34"/>
      <c r="DJ331" s="34"/>
      <c r="DK331" s="34"/>
      <c r="DL331" s="34"/>
      <c r="DM331" s="34"/>
      <c r="DN331" s="34"/>
      <c r="DO331" s="34"/>
      <c r="DP331" s="34"/>
    </row>
    <row r="332" spans="2:120" s="33" customFormat="1">
      <c r="B332" s="137"/>
      <c r="F332" s="197"/>
      <c r="G332" s="198"/>
      <c r="H332" s="151"/>
      <c r="AD332" s="32"/>
      <c r="AE332" s="32"/>
      <c r="AF332" s="32"/>
      <c r="AG332" s="32"/>
      <c r="AH332" s="32"/>
      <c r="AI332" s="32"/>
      <c r="AJ332" s="32"/>
      <c r="AK332" s="32"/>
      <c r="AL332" s="32"/>
      <c r="AM332" s="32"/>
      <c r="AN332" s="32"/>
      <c r="AO332" s="32"/>
      <c r="AP332" s="32"/>
      <c r="AQ332" s="32"/>
      <c r="AR332" s="32"/>
      <c r="AS332" s="32"/>
      <c r="AT332" s="32"/>
      <c r="AU332" s="32"/>
      <c r="AV332" s="32"/>
      <c r="AZ332" s="34"/>
      <c r="BA332" s="34"/>
      <c r="BB332" s="34"/>
      <c r="BC332" s="34"/>
      <c r="BD332" s="34"/>
      <c r="BE332" s="34"/>
      <c r="BF332" s="34"/>
      <c r="BG332" s="34"/>
      <c r="BH332" s="34"/>
      <c r="BI332" s="34"/>
      <c r="BJ332" s="34"/>
      <c r="BK332" s="34"/>
      <c r="BL332" s="34"/>
      <c r="BM332" s="34"/>
      <c r="BN332" s="34"/>
      <c r="BO332" s="34"/>
      <c r="BP332" s="34"/>
      <c r="BQ332" s="34"/>
      <c r="BR332" s="34"/>
      <c r="BS332" s="34"/>
      <c r="BT332" s="34"/>
      <c r="BU332" s="34"/>
      <c r="BV332" s="34"/>
      <c r="BW332" s="34"/>
      <c r="BX332" s="34"/>
      <c r="BY332" s="34"/>
      <c r="BZ332" s="34"/>
      <c r="CA332" s="34"/>
      <c r="CB332" s="34"/>
      <c r="CC332" s="34"/>
      <c r="CD332" s="34"/>
      <c r="CE332" s="34"/>
      <c r="CF332" s="34"/>
      <c r="CG332" s="34"/>
      <c r="CH332" s="34"/>
      <c r="CI332" s="34"/>
      <c r="CJ332" s="34"/>
      <c r="CK332" s="34"/>
      <c r="CL332" s="34"/>
      <c r="CM332" s="34"/>
      <c r="CN332" s="34"/>
      <c r="CO332" s="34"/>
      <c r="CP332" s="34"/>
      <c r="CQ332" s="34"/>
      <c r="CR332" s="34"/>
      <c r="CS332" s="34"/>
      <c r="CT332" s="34"/>
      <c r="CU332" s="34"/>
      <c r="CV332" s="34"/>
      <c r="CW332" s="34"/>
      <c r="CX332" s="34"/>
      <c r="CY332" s="34"/>
      <c r="CZ332" s="34"/>
      <c r="DA332" s="34"/>
      <c r="DB332" s="34"/>
      <c r="DC332" s="34"/>
      <c r="DD332" s="34"/>
      <c r="DE332" s="34"/>
      <c r="DF332" s="34"/>
      <c r="DG332" s="34"/>
      <c r="DH332" s="34"/>
      <c r="DI332" s="34"/>
      <c r="DJ332" s="34"/>
      <c r="DK332" s="34"/>
      <c r="DL332" s="34"/>
      <c r="DM332" s="34"/>
      <c r="DN332" s="34"/>
      <c r="DO332" s="34"/>
      <c r="DP332" s="34"/>
    </row>
    <row r="333" spans="2:120" s="33" customFormat="1">
      <c r="B333" s="137"/>
      <c r="F333" s="197"/>
      <c r="G333" s="198"/>
      <c r="H333" s="151"/>
      <c r="AD333" s="32"/>
      <c r="AE333" s="32"/>
      <c r="AF333" s="32"/>
      <c r="AG333" s="32"/>
      <c r="AH333" s="32"/>
      <c r="AI333" s="32"/>
      <c r="AJ333" s="32"/>
      <c r="AK333" s="32"/>
      <c r="AL333" s="32"/>
      <c r="AM333" s="32"/>
      <c r="AN333" s="32"/>
      <c r="AO333" s="32"/>
      <c r="AP333" s="32"/>
      <c r="AQ333" s="32"/>
      <c r="AR333" s="32"/>
      <c r="AS333" s="32"/>
      <c r="AT333" s="32"/>
      <c r="AU333" s="32"/>
      <c r="AV333" s="32"/>
      <c r="AZ333" s="34"/>
      <c r="BA333" s="34"/>
      <c r="BB333" s="34"/>
      <c r="BC333" s="34"/>
      <c r="BD333" s="34"/>
      <c r="BE333" s="34"/>
      <c r="BF333" s="34"/>
      <c r="BG333" s="34"/>
      <c r="BH333" s="34"/>
      <c r="BI333" s="34"/>
      <c r="BJ333" s="34"/>
      <c r="BK333" s="34"/>
      <c r="BL333" s="34"/>
      <c r="BM333" s="34"/>
      <c r="BN333" s="34"/>
      <c r="BO333" s="34"/>
      <c r="BP333" s="34"/>
      <c r="BQ333" s="34"/>
      <c r="BR333" s="34"/>
      <c r="BS333" s="34"/>
      <c r="BT333" s="34"/>
      <c r="BU333" s="34"/>
      <c r="BV333" s="34"/>
      <c r="BW333" s="34"/>
      <c r="BX333" s="34"/>
      <c r="BY333" s="34"/>
      <c r="BZ333" s="34"/>
      <c r="CA333" s="34"/>
      <c r="CB333" s="34"/>
      <c r="CC333" s="34"/>
      <c r="CD333" s="34"/>
      <c r="CE333" s="34"/>
      <c r="CF333" s="34"/>
      <c r="CG333" s="34"/>
      <c r="CH333" s="34"/>
      <c r="CI333" s="34"/>
      <c r="CJ333" s="34"/>
      <c r="CK333" s="34"/>
      <c r="CL333" s="34"/>
      <c r="CM333" s="34"/>
      <c r="CN333" s="34"/>
      <c r="CO333" s="34"/>
      <c r="CP333" s="34"/>
      <c r="CQ333" s="34"/>
      <c r="CR333" s="34"/>
      <c r="CS333" s="34"/>
      <c r="CT333" s="34"/>
      <c r="CU333" s="34"/>
      <c r="CV333" s="34"/>
      <c r="CW333" s="34"/>
      <c r="CX333" s="34"/>
      <c r="CY333" s="34"/>
      <c r="CZ333" s="34"/>
      <c r="DA333" s="34"/>
      <c r="DB333" s="34"/>
      <c r="DC333" s="34"/>
      <c r="DD333" s="34"/>
      <c r="DE333" s="34"/>
      <c r="DF333" s="34"/>
      <c r="DG333" s="34"/>
      <c r="DH333" s="34"/>
      <c r="DI333" s="34"/>
      <c r="DJ333" s="34"/>
      <c r="DK333" s="34"/>
      <c r="DL333" s="34"/>
      <c r="DM333" s="34"/>
      <c r="DN333" s="34"/>
      <c r="DO333" s="34"/>
      <c r="DP333" s="34"/>
    </row>
    <row r="334" spans="2:120" s="33" customFormat="1">
      <c r="B334" s="137"/>
      <c r="F334" s="197"/>
      <c r="G334" s="198"/>
      <c r="H334" s="151"/>
      <c r="AD334" s="32"/>
      <c r="AE334" s="32"/>
      <c r="AF334" s="32"/>
      <c r="AG334" s="32"/>
      <c r="AH334" s="32"/>
      <c r="AI334" s="32"/>
      <c r="AJ334" s="32"/>
      <c r="AK334" s="32"/>
      <c r="AL334" s="32"/>
      <c r="AM334" s="32"/>
      <c r="AN334" s="32"/>
      <c r="AO334" s="32"/>
      <c r="AP334" s="32"/>
      <c r="AQ334" s="32"/>
      <c r="AR334" s="32"/>
      <c r="AS334" s="32"/>
      <c r="AT334" s="32"/>
      <c r="AU334" s="32"/>
      <c r="AV334" s="32"/>
      <c r="AZ334" s="34"/>
      <c r="BA334" s="34"/>
      <c r="BB334" s="34"/>
      <c r="BC334" s="34"/>
      <c r="BD334" s="34"/>
      <c r="BE334" s="34"/>
      <c r="BF334" s="34"/>
      <c r="BG334" s="34"/>
      <c r="BH334" s="34"/>
      <c r="BI334" s="34"/>
      <c r="BJ334" s="34"/>
      <c r="BK334" s="34"/>
      <c r="BL334" s="34"/>
      <c r="BM334" s="34"/>
      <c r="BN334" s="34"/>
      <c r="BO334" s="34"/>
      <c r="BP334" s="34"/>
      <c r="BQ334" s="34"/>
      <c r="BR334" s="34"/>
      <c r="BS334" s="34"/>
      <c r="BT334" s="34"/>
      <c r="BU334" s="34"/>
      <c r="BV334" s="34"/>
      <c r="BW334" s="34"/>
      <c r="BX334" s="34"/>
      <c r="BY334" s="34"/>
      <c r="BZ334" s="34"/>
      <c r="CA334" s="34"/>
      <c r="CB334" s="34"/>
      <c r="CC334" s="34"/>
      <c r="CD334" s="34"/>
      <c r="CE334" s="34"/>
      <c r="CF334" s="34"/>
      <c r="CG334" s="34"/>
      <c r="CH334" s="34"/>
      <c r="CI334" s="34"/>
      <c r="CJ334" s="34"/>
      <c r="CK334" s="34"/>
      <c r="CL334" s="34"/>
      <c r="CM334" s="34"/>
      <c r="CN334" s="34"/>
      <c r="CO334" s="34"/>
      <c r="CP334" s="34"/>
      <c r="CQ334" s="34"/>
      <c r="CR334" s="34"/>
      <c r="CS334" s="34"/>
      <c r="CT334" s="34"/>
      <c r="CU334" s="34"/>
      <c r="CV334" s="34"/>
      <c r="CW334" s="34"/>
      <c r="CX334" s="34"/>
      <c r="CY334" s="34"/>
      <c r="CZ334" s="34"/>
      <c r="DA334" s="34"/>
      <c r="DB334" s="34"/>
      <c r="DC334" s="34"/>
      <c r="DD334" s="34"/>
      <c r="DE334" s="34"/>
      <c r="DF334" s="34"/>
      <c r="DG334" s="34"/>
      <c r="DH334" s="34"/>
      <c r="DI334" s="34"/>
      <c r="DJ334" s="34"/>
      <c r="DK334" s="34"/>
      <c r="DL334" s="34"/>
      <c r="DM334" s="34"/>
      <c r="DN334" s="34"/>
      <c r="DO334" s="34"/>
      <c r="DP334" s="34"/>
    </row>
    <row r="335" spans="2:120" s="33" customFormat="1">
      <c r="B335" s="137"/>
      <c r="F335" s="197"/>
      <c r="G335" s="198"/>
      <c r="H335" s="151"/>
      <c r="AD335" s="32"/>
      <c r="AE335" s="32"/>
      <c r="AF335" s="32"/>
      <c r="AG335" s="32"/>
      <c r="AH335" s="32"/>
      <c r="AI335" s="32"/>
      <c r="AJ335" s="32"/>
      <c r="AK335" s="32"/>
      <c r="AL335" s="32"/>
      <c r="AM335" s="32"/>
      <c r="AN335" s="32"/>
      <c r="AO335" s="32"/>
      <c r="AP335" s="32"/>
      <c r="AQ335" s="32"/>
      <c r="AR335" s="32"/>
      <c r="AS335" s="32"/>
      <c r="AT335" s="32"/>
      <c r="AU335" s="32"/>
      <c r="AV335" s="32"/>
      <c r="AZ335" s="34"/>
      <c r="BA335" s="34"/>
      <c r="BB335" s="34"/>
      <c r="BC335" s="34"/>
      <c r="BD335" s="34"/>
      <c r="BE335" s="34"/>
      <c r="BF335" s="34"/>
      <c r="BG335" s="34"/>
      <c r="BH335" s="34"/>
      <c r="BI335" s="34"/>
      <c r="BJ335" s="34"/>
      <c r="BK335" s="34"/>
      <c r="BL335" s="34"/>
      <c r="BM335" s="34"/>
      <c r="BN335" s="34"/>
      <c r="BO335" s="34"/>
      <c r="BP335" s="34"/>
      <c r="BQ335" s="34"/>
      <c r="BR335" s="34"/>
      <c r="BS335" s="34"/>
      <c r="BT335" s="34"/>
      <c r="BU335" s="34"/>
      <c r="BV335" s="34"/>
      <c r="BW335" s="34"/>
      <c r="BX335" s="34"/>
      <c r="BY335" s="34"/>
      <c r="BZ335" s="34"/>
      <c r="CA335" s="34"/>
      <c r="CB335" s="34"/>
      <c r="CC335" s="34"/>
      <c r="CD335" s="34"/>
      <c r="CE335" s="34"/>
      <c r="CF335" s="34"/>
      <c r="CG335" s="34"/>
      <c r="CH335" s="34"/>
      <c r="CI335" s="34"/>
      <c r="CJ335" s="34"/>
      <c r="CK335" s="34"/>
      <c r="CL335" s="34"/>
      <c r="CM335" s="34"/>
      <c r="CN335" s="34"/>
      <c r="CO335" s="34"/>
      <c r="CP335" s="34"/>
      <c r="CQ335" s="34"/>
      <c r="CR335" s="34"/>
      <c r="CS335" s="34"/>
      <c r="CT335" s="34"/>
      <c r="CU335" s="34"/>
      <c r="CV335" s="34"/>
      <c r="CW335" s="34"/>
      <c r="CX335" s="34"/>
      <c r="CY335" s="34"/>
      <c r="CZ335" s="34"/>
      <c r="DA335" s="34"/>
      <c r="DB335" s="34"/>
      <c r="DC335" s="34"/>
      <c r="DD335" s="34"/>
      <c r="DE335" s="34"/>
      <c r="DF335" s="34"/>
      <c r="DG335" s="34"/>
      <c r="DH335" s="34"/>
      <c r="DI335" s="34"/>
      <c r="DJ335" s="34"/>
      <c r="DK335" s="34"/>
      <c r="DL335" s="34"/>
      <c r="DM335" s="34"/>
      <c r="DN335" s="34"/>
      <c r="DO335" s="34"/>
      <c r="DP335" s="34"/>
    </row>
    <row r="336" spans="2:120" s="33" customFormat="1">
      <c r="B336" s="137"/>
      <c r="F336" s="197"/>
      <c r="G336" s="198"/>
      <c r="H336" s="151"/>
      <c r="AD336" s="32"/>
      <c r="AE336" s="32"/>
      <c r="AF336" s="32"/>
      <c r="AG336" s="32"/>
      <c r="AH336" s="32"/>
      <c r="AI336" s="32"/>
      <c r="AJ336" s="32"/>
      <c r="AK336" s="32"/>
      <c r="AL336" s="32"/>
      <c r="AM336" s="32"/>
      <c r="AN336" s="32"/>
      <c r="AO336" s="32"/>
      <c r="AP336" s="32"/>
      <c r="AQ336" s="32"/>
      <c r="AR336" s="32"/>
      <c r="AS336" s="32"/>
      <c r="AT336" s="32"/>
      <c r="AU336" s="32"/>
      <c r="AV336" s="32"/>
      <c r="AZ336" s="34"/>
      <c r="BA336" s="34"/>
      <c r="BB336" s="34"/>
      <c r="BC336" s="34"/>
      <c r="BD336" s="34"/>
      <c r="BE336" s="34"/>
      <c r="BF336" s="34"/>
      <c r="BG336" s="34"/>
      <c r="BH336" s="34"/>
      <c r="BI336" s="34"/>
      <c r="BJ336" s="34"/>
      <c r="BK336" s="34"/>
      <c r="BL336" s="34"/>
      <c r="BM336" s="34"/>
      <c r="BN336" s="34"/>
      <c r="BO336" s="34"/>
      <c r="BP336" s="34"/>
      <c r="BQ336" s="34"/>
      <c r="BR336" s="34"/>
      <c r="BS336" s="34"/>
      <c r="BT336" s="34"/>
      <c r="BU336" s="34"/>
      <c r="BV336" s="34"/>
      <c r="BW336" s="34"/>
      <c r="BX336" s="34"/>
      <c r="BY336" s="34"/>
      <c r="BZ336" s="34"/>
      <c r="CA336" s="34"/>
      <c r="CB336" s="34"/>
      <c r="CC336" s="34"/>
      <c r="CD336" s="34"/>
      <c r="CE336" s="34"/>
      <c r="CF336" s="34"/>
      <c r="CG336" s="34"/>
      <c r="CH336" s="34"/>
      <c r="CI336" s="34"/>
      <c r="CJ336" s="34"/>
      <c r="CK336" s="34"/>
      <c r="CL336" s="34"/>
      <c r="CM336" s="34"/>
      <c r="CN336" s="34"/>
      <c r="CO336" s="34"/>
      <c r="CP336" s="34"/>
      <c r="CQ336" s="34"/>
      <c r="CR336" s="34"/>
      <c r="CS336" s="34"/>
      <c r="CT336" s="34"/>
      <c r="CU336" s="34"/>
      <c r="CV336" s="34"/>
      <c r="CW336" s="34"/>
      <c r="CX336" s="34"/>
      <c r="CY336" s="34"/>
      <c r="CZ336" s="34"/>
      <c r="DA336" s="34"/>
      <c r="DB336" s="34"/>
      <c r="DC336" s="34"/>
      <c r="DD336" s="34"/>
      <c r="DE336" s="34"/>
      <c r="DF336" s="34"/>
      <c r="DG336" s="34"/>
      <c r="DH336" s="34"/>
      <c r="DI336" s="34"/>
      <c r="DJ336" s="34"/>
      <c r="DK336" s="34"/>
      <c r="DL336" s="34"/>
      <c r="DM336" s="34"/>
      <c r="DN336" s="34"/>
      <c r="DO336" s="34"/>
      <c r="DP336" s="34"/>
    </row>
    <row r="337" spans="2:120" s="33" customFormat="1">
      <c r="B337" s="137"/>
      <c r="F337" s="197"/>
      <c r="G337" s="198"/>
      <c r="H337" s="151"/>
      <c r="AD337" s="32"/>
      <c r="AE337" s="32"/>
      <c r="AF337" s="32"/>
      <c r="AG337" s="32"/>
      <c r="AH337" s="32"/>
      <c r="AI337" s="32"/>
      <c r="AJ337" s="32"/>
      <c r="AK337" s="32"/>
      <c r="AL337" s="32"/>
      <c r="AM337" s="32"/>
      <c r="AN337" s="32"/>
      <c r="AO337" s="32"/>
      <c r="AP337" s="32"/>
      <c r="AQ337" s="32"/>
      <c r="AR337" s="32"/>
      <c r="AS337" s="32"/>
      <c r="AT337" s="32"/>
      <c r="AU337" s="32"/>
      <c r="AV337" s="32"/>
      <c r="AZ337" s="34"/>
      <c r="BA337" s="34"/>
      <c r="BB337" s="34"/>
      <c r="BC337" s="34"/>
      <c r="BD337" s="34"/>
      <c r="BE337" s="34"/>
      <c r="BF337" s="34"/>
      <c r="BG337" s="34"/>
      <c r="BH337" s="34"/>
      <c r="BI337" s="34"/>
      <c r="BJ337" s="34"/>
      <c r="BK337" s="34"/>
      <c r="BL337" s="34"/>
      <c r="BM337" s="34"/>
      <c r="BN337" s="34"/>
      <c r="BO337" s="34"/>
      <c r="BP337" s="34"/>
      <c r="BQ337" s="34"/>
      <c r="BR337" s="34"/>
      <c r="BS337" s="34"/>
      <c r="BT337" s="34"/>
      <c r="BU337" s="34"/>
      <c r="BV337" s="34"/>
      <c r="BW337" s="34"/>
      <c r="BX337" s="34"/>
      <c r="BY337" s="34"/>
      <c r="BZ337" s="34"/>
      <c r="CA337" s="34"/>
      <c r="CB337" s="34"/>
      <c r="CC337" s="34"/>
      <c r="CD337" s="34"/>
      <c r="CE337" s="34"/>
      <c r="CF337" s="34"/>
      <c r="CG337" s="34"/>
      <c r="CH337" s="34"/>
      <c r="CI337" s="34"/>
      <c r="CJ337" s="34"/>
      <c r="CK337" s="34"/>
      <c r="CL337" s="34"/>
      <c r="CM337" s="34"/>
      <c r="CN337" s="34"/>
      <c r="CO337" s="34"/>
      <c r="CP337" s="34"/>
      <c r="CQ337" s="34"/>
      <c r="CR337" s="34"/>
      <c r="CS337" s="34"/>
      <c r="CT337" s="34"/>
      <c r="CU337" s="34"/>
      <c r="CV337" s="34"/>
      <c r="CW337" s="34"/>
      <c r="CX337" s="34"/>
      <c r="CY337" s="34"/>
      <c r="CZ337" s="34"/>
      <c r="DA337" s="34"/>
      <c r="DB337" s="34"/>
      <c r="DC337" s="34"/>
      <c r="DD337" s="34"/>
      <c r="DE337" s="34"/>
      <c r="DF337" s="34"/>
      <c r="DG337" s="34"/>
      <c r="DH337" s="34"/>
      <c r="DI337" s="34"/>
      <c r="DJ337" s="34"/>
      <c r="DK337" s="34"/>
      <c r="DL337" s="34"/>
      <c r="DM337" s="34"/>
      <c r="DN337" s="34"/>
      <c r="DO337" s="34"/>
      <c r="DP337" s="34"/>
    </row>
    <row r="338" spans="2:120" s="33" customFormat="1">
      <c r="B338" s="137"/>
      <c r="F338" s="197"/>
      <c r="G338" s="198"/>
      <c r="H338" s="151"/>
      <c r="AD338" s="32"/>
      <c r="AE338" s="32"/>
      <c r="AF338" s="32"/>
      <c r="AG338" s="32"/>
      <c r="AH338" s="32"/>
      <c r="AI338" s="32"/>
      <c r="AJ338" s="32"/>
      <c r="AK338" s="32"/>
      <c r="AL338" s="32"/>
      <c r="AM338" s="32"/>
      <c r="AN338" s="32"/>
      <c r="AO338" s="32"/>
      <c r="AP338" s="32"/>
      <c r="AQ338" s="32"/>
      <c r="AR338" s="32"/>
      <c r="AS338" s="32"/>
      <c r="AT338" s="32"/>
      <c r="AU338" s="32"/>
      <c r="AV338" s="32"/>
      <c r="AZ338" s="34"/>
      <c r="BA338" s="34"/>
      <c r="BB338" s="34"/>
      <c r="BC338" s="34"/>
      <c r="BD338" s="34"/>
      <c r="BE338" s="34"/>
      <c r="BF338" s="34"/>
      <c r="BG338" s="34"/>
      <c r="BH338" s="34"/>
      <c r="BI338" s="34"/>
      <c r="BJ338" s="34"/>
      <c r="BK338" s="34"/>
      <c r="BL338" s="34"/>
      <c r="BM338" s="34"/>
      <c r="BN338" s="34"/>
      <c r="BO338" s="34"/>
      <c r="BP338" s="34"/>
      <c r="BQ338" s="34"/>
      <c r="BR338" s="34"/>
      <c r="BS338" s="34"/>
      <c r="BT338" s="34"/>
      <c r="BU338" s="34"/>
      <c r="BV338" s="34"/>
      <c r="BW338" s="34"/>
      <c r="BX338" s="34"/>
      <c r="BY338" s="34"/>
      <c r="BZ338" s="34"/>
      <c r="CA338" s="34"/>
      <c r="CB338" s="34"/>
      <c r="CC338" s="34"/>
      <c r="CD338" s="34"/>
      <c r="CE338" s="34"/>
      <c r="CF338" s="34"/>
      <c r="CG338" s="34"/>
      <c r="CH338" s="34"/>
      <c r="CI338" s="34"/>
      <c r="CJ338" s="34"/>
      <c r="CK338" s="34"/>
      <c r="CL338" s="34"/>
      <c r="CM338" s="34"/>
      <c r="CN338" s="34"/>
      <c r="CO338" s="34"/>
      <c r="CP338" s="34"/>
      <c r="CQ338" s="34"/>
      <c r="CR338" s="34"/>
      <c r="CS338" s="34"/>
      <c r="CT338" s="34"/>
      <c r="CU338" s="34"/>
      <c r="CV338" s="34"/>
      <c r="CW338" s="34"/>
      <c r="CX338" s="34"/>
      <c r="CY338" s="34"/>
      <c r="CZ338" s="34"/>
      <c r="DA338" s="34"/>
      <c r="DB338" s="34"/>
      <c r="DC338" s="34"/>
      <c r="DD338" s="34"/>
      <c r="DE338" s="34"/>
      <c r="DF338" s="34"/>
      <c r="DG338" s="34"/>
      <c r="DH338" s="34"/>
      <c r="DI338" s="34"/>
      <c r="DJ338" s="34"/>
      <c r="DK338" s="34"/>
      <c r="DL338" s="34"/>
      <c r="DM338" s="34"/>
      <c r="DN338" s="34"/>
      <c r="DO338" s="34"/>
      <c r="DP338" s="34"/>
    </row>
    <row r="339" spans="2:120" s="33" customFormat="1">
      <c r="B339" s="137"/>
      <c r="F339" s="197"/>
      <c r="G339" s="198"/>
      <c r="H339" s="151"/>
      <c r="AD339" s="32"/>
      <c r="AE339" s="32"/>
      <c r="AF339" s="32"/>
      <c r="AG339" s="32"/>
      <c r="AH339" s="32"/>
      <c r="AI339" s="32"/>
      <c r="AJ339" s="32"/>
      <c r="AK339" s="32"/>
      <c r="AL339" s="32"/>
      <c r="AM339" s="32"/>
      <c r="AN339" s="32"/>
      <c r="AO339" s="32"/>
      <c r="AP339" s="32"/>
      <c r="AQ339" s="32"/>
      <c r="AR339" s="32"/>
      <c r="AS339" s="32"/>
      <c r="AT339" s="32"/>
      <c r="AU339" s="32"/>
      <c r="AV339" s="32"/>
      <c r="AZ339" s="34"/>
      <c r="BA339" s="34"/>
      <c r="BB339" s="34"/>
      <c r="BC339" s="34"/>
      <c r="BD339" s="34"/>
      <c r="BE339" s="34"/>
      <c r="BF339" s="34"/>
      <c r="BG339" s="34"/>
      <c r="BH339" s="34"/>
      <c r="BI339" s="34"/>
      <c r="BJ339" s="34"/>
      <c r="BK339" s="34"/>
      <c r="BL339" s="34"/>
      <c r="BM339" s="34"/>
      <c r="BN339" s="34"/>
      <c r="BO339" s="34"/>
      <c r="BP339" s="34"/>
      <c r="BQ339" s="34"/>
      <c r="BR339" s="34"/>
      <c r="BS339" s="34"/>
      <c r="BT339" s="34"/>
      <c r="BU339" s="34"/>
      <c r="BV339" s="34"/>
      <c r="BW339" s="34"/>
      <c r="BX339" s="34"/>
      <c r="BY339" s="34"/>
      <c r="BZ339" s="34"/>
      <c r="CA339" s="34"/>
      <c r="CB339" s="34"/>
      <c r="CC339" s="34"/>
      <c r="CD339" s="34"/>
      <c r="CE339" s="34"/>
      <c r="CF339" s="34"/>
      <c r="CG339" s="34"/>
      <c r="CH339" s="34"/>
      <c r="CI339" s="34"/>
      <c r="CJ339" s="34"/>
      <c r="CK339" s="34"/>
      <c r="CL339" s="34"/>
      <c r="CM339" s="34"/>
      <c r="CN339" s="34"/>
      <c r="CO339" s="34"/>
      <c r="CP339" s="34"/>
      <c r="CQ339" s="34"/>
      <c r="CR339" s="34"/>
      <c r="CS339" s="34"/>
      <c r="CT339" s="34"/>
      <c r="CU339" s="34"/>
      <c r="CV339" s="34"/>
      <c r="CW339" s="34"/>
      <c r="CX339" s="34"/>
      <c r="CY339" s="34"/>
      <c r="CZ339" s="34"/>
      <c r="DA339" s="34"/>
      <c r="DB339" s="34"/>
      <c r="DC339" s="34"/>
      <c r="DD339" s="34"/>
      <c r="DE339" s="34"/>
      <c r="DF339" s="34"/>
      <c r="DG339" s="34"/>
      <c r="DH339" s="34"/>
      <c r="DI339" s="34"/>
      <c r="DJ339" s="34"/>
      <c r="DK339" s="34"/>
      <c r="DL339" s="34"/>
      <c r="DM339" s="34"/>
      <c r="DN339" s="34"/>
      <c r="DO339" s="34"/>
      <c r="DP339" s="34"/>
    </row>
    <row r="340" spans="2:120" s="33" customFormat="1">
      <c r="B340" s="137"/>
      <c r="F340" s="197"/>
      <c r="G340" s="198"/>
      <c r="H340" s="151"/>
      <c r="AD340" s="32"/>
      <c r="AE340" s="32"/>
      <c r="AF340" s="32"/>
      <c r="AG340" s="32"/>
      <c r="AH340" s="32"/>
      <c r="AI340" s="32"/>
      <c r="AJ340" s="32"/>
      <c r="AK340" s="32"/>
      <c r="AL340" s="32"/>
      <c r="AM340" s="32"/>
      <c r="AN340" s="32"/>
      <c r="AO340" s="32"/>
      <c r="AP340" s="32"/>
      <c r="AQ340" s="32"/>
      <c r="AR340" s="32"/>
      <c r="AS340" s="32"/>
      <c r="AT340" s="32"/>
      <c r="AU340" s="32"/>
      <c r="AV340" s="32"/>
      <c r="AZ340" s="34"/>
      <c r="BA340" s="34"/>
      <c r="BB340" s="34"/>
      <c r="BC340" s="34"/>
      <c r="BD340" s="34"/>
      <c r="BE340" s="34"/>
      <c r="BF340" s="34"/>
      <c r="BG340" s="34"/>
      <c r="BH340" s="34"/>
      <c r="BI340" s="34"/>
      <c r="BJ340" s="34"/>
      <c r="BK340" s="34"/>
      <c r="BL340" s="34"/>
      <c r="BM340" s="34"/>
      <c r="BN340" s="34"/>
      <c r="BO340" s="34"/>
      <c r="BP340" s="34"/>
      <c r="BQ340" s="34"/>
      <c r="BR340" s="34"/>
      <c r="BS340" s="34"/>
      <c r="BT340" s="34"/>
      <c r="BU340" s="34"/>
      <c r="BV340" s="34"/>
      <c r="BW340" s="34"/>
      <c r="BX340" s="34"/>
      <c r="BY340" s="34"/>
      <c r="BZ340" s="34"/>
      <c r="CA340" s="34"/>
      <c r="CB340" s="34"/>
      <c r="CC340" s="34"/>
      <c r="CD340" s="34"/>
      <c r="CE340" s="34"/>
      <c r="CF340" s="34"/>
      <c r="CG340" s="34"/>
      <c r="CH340" s="34"/>
      <c r="CI340" s="34"/>
      <c r="CJ340" s="34"/>
      <c r="CK340" s="34"/>
      <c r="CL340" s="34"/>
      <c r="CM340" s="34"/>
      <c r="CN340" s="34"/>
      <c r="CO340" s="34"/>
      <c r="CP340" s="34"/>
      <c r="CQ340" s="34"/>
      <c r="CR340" s="34"/>
      <c r="CS340" s="34"/>
      <c r="CT340" s="34"/>
      <c r="CU340" s="34"/>
      <c r="CV340" s="34"/>
      <c r="CW340" s="34"/>
      <c r="CX340" s="34"/>
      <c r="CY340" s="34"/>
      <c r="CZ340" s="34"/>
      <c r="DA340" s="34"/>
      <c r="DB340" s="34"/>
      <c r="DC340" s="34"/>
      <c r="DD340" s="34"/>
      <c r="DE340" s="34"/>
      <c r="DF340" s="34"/>
      <c r="DG340" s="34"/>
      <c r="DH340" s="34"/>
      <c r="DI340" s="34"/>
      <c r="DJ340" s="34"/>
      <c r="DK340" s="34"/>
      <c r="DL340" s="34"/>
      <c r="DM340" s="34"/>
      <c r="DN340" s="34"/>
      <c r="DO340" s="34"/>
      <c r="DP340" s="34"/>
    </row>
    <row r="341" spans="2:120" s="33" customFormat="1">
      <c r="B341" s="137"/>
      <c r="F341" s="197"/>
      <c r="G341" s="198"/>
      <c r="H341" s="151"/>
      <c r="AD341" s="32"/>
      <c r="AE341" s="32"/>
      <c r="AF341" s="32"/>
      <c r="AG341" s="32"/>
      <c r="AH341" s="32"/>
      <c r="AI341" s="32"/>
      <c r="AJ341" s="32"/>
      <c r="AK341" s="32"/>
      <c r="AL341" s="32"/>
      <c r="AM341" s="32"/>
      <c r="AN341" s="32"/>
      <c r="AO341" s="32"/>
      <c r="AP341" s="32"/>
      <c r="AQ341" s="32"/>
      <c r="AR341" s="32"/>
      <c r="AS341" s="32"/>
      <c r="AT341" s="32"/>
      <c r="AU341" s="32"/>
      <c r="AV341" s="32"/>
      <c r="AZ341" s="34"/>
      <c r="BA341" s="34"/>
      <c r="BB341" s="34"/>
      <c r="BC341" s="34"/>
      <c r="BD341" s="34"/>
      <c r="BE341" s="34"/>
      <c r="BF341" s="34"/>
      <c r="BG341" s="34"/>
      <c r="BH341" s="34"/>
      <c r="BI341" s="34"/>
      <c r="BJ341" s="34"/>
      <c r="BK341" s="34"/>
      <c r="BL341" s="34"/>
      <c r="BM341" s="34"/>
      <c r="BN341" s="34"/>
      <c r="BO341" s="34"/>
      <c r="BP341" s="34"/>
      <c r="BQ341" s="34"/>
      <c r="BR341" s="34"/>
      <c r="BS341" s="34"/>
      <c r="BT341" s="34"/>
      <c r="BU341" s="34"/>
      <c r="BV341" s="34"/>
      <c r="BW341" s="34"/>
      <c r="BX341" s="34"/>
      <c r="BY341" s="34"/>
      <c r="BZ341" s="34"/>
      <c r="CA341" s="34"/>
      <c r="CB341" s="34"/>
      <c r="CC341" s="34"/>
      <c r="CD341" s="34"/>
      <c r="CE341" s="34"/>
      <c r="CF341" s="34"/>
      <c r="CG341" s="34"/>
      <c r="CH341" s="34"/>
      <c r="CI341" s="34"/>
      <c r="CJ341" s="34"/>
      <c r="CK341" s="34"/>
      <c r="CL341" s="34"/>
      <c r="CM341" s="34"/>
      <c r="CN341" s="34"/>
      <c r="CO341" s="34"/>
      <c r="CP341" s="34"/>
      <c r="CQ341" s="34"/>
      <c r="CR341" s="34"/>
      <c r="CS341" s="34"/>
      <c r="CT341" s="34"/>
      <c r="CU341" s="34"/>
      <c r="CV341" s="34"/>
      <c r="CW341" s="34"/>
      <c r="CX341" s="34"/>
      <c r="CY341" s="34"/>
      <c r="CZ341" s="34"/>
      <c r="DA341" s="34"/>
      <c r="DB341" s="34"/>
      <c r="DC341" s="34"/>
      <c r="DD341" s="34"/>
      <c r="DE341" s="34"/>
      <c r="DF341" s="34"/>
      <c r="DG341" s="34"/>
      <c r="DH341" s="34"/>
      <c r="DI341" s="34"/>
      <c r="DJ341" s="34"/>
      <c r="DK341" s="34"/>
      <c r="DL341" s="34"/>
      <c r="DM341" s="34"/>
      <c r="DN341" s="34"/>
      <c r="DO341" s="34"/>
      <c r="DP341" s="34"/>
    </row>
    <row r="342" spans="2:120" s="33" customFormat="1">
      <c r="B342" s="137"/>
      <c r="F342" s="197"/>
      <c r="G342" s="198"/>
      <c r="H342" s="151"/>
      <c r="AD342" s="32"/>
      <c r="AE342" s="32"/>
      <c r="AF342" s="32"/>
      <c r="AG342" s="32"/>
      <c r="AH342" s="32"/>
      <c r="AI342" s="32"/>
      <c r="AJ342" s="32"/>
      <c r="AK342" s="32"/>
      <c r="AL342" s="32"/>
      <c r="AM342" s="32"/>
      <c r="AN342" s="32"/>
      <c r="AO342" s="32"/>
      <c r="AP342" s="32"/>
      <c r="AQ342" s="32"/>
      <c r="AR342" s="32"/>
      <c r="AS342" s="32"/>
      <c r="AT342" s="32"/>
      <c r="AU342" s="32"/>
      <c r="AV342" s="32"/>
      <c r="AZ342" s="34"/>
      <c r="BA342" s="34"/>
      <c r="BB342" s="34"/>
      <c r="BC342" s="34"/>
      <c r="BD342" s="34"/>
      <c r="BE342" s="34"/>
      <c r="BF342" s="34"/>
      <c r="BG342" s="34"/>
      <c r="BH342" s="34"/>
      <c r="BI342" s="34"/>
      <c r="BJ342" s="34"/>
      <c r="BK342" s="34"/>
      <c r="BL342" s="34"/>
      <c r="BM342" s="34"/>
      <c r="BN342" s="34"/>
      <c r="BO342" s="34"/>
      <c r="BP342" s="34"/>
      <c r="BQ342" s="34"/>
      <c r="BR342" s="34"/>
      <c r="BS342" s="34"/>
      <c r="BT342" s="34"/>
      <c r="BU342" s="34"/>
      <c r="BV342" s="34"/>
      <c r="BW342" s="34"/>
      <c r="BX342" s="34"/>
      <c r="BY342" s="34"/>
      <c r="BZ342" s="34"/>
      <c r="CA342" s="34"/>
      <c r="CB342" s="34"/>
      <c r="CC342" s="34"/>
      <c r="CD342" s="34"/>
      <c r="CE342" s="34"/>
      <c r="CF342" s="34"/>
      <c r="CG342" s="34"/>
      <c r="CH342" s="34"/>
      <c r="CI342" s="34"/>
      <c r="CJ342" s="34"/>
      <c r="CK342" s="34"/>
      <c r="CL342" s="34"/>
      <c r="CM342" s="34"/>
      <c r="CN342" s="34"/>
      <c r="CO342" s="34"/>
      <c r="CP342" s="34"/>
      <c r="CQ342" s="34"/>
      <c r="CR342" s="34"/>
      <c r="CS342" s="34"/>
      <c r="CT342" s="34"/>
      <c r="CU342" s="34"/>
      <c r="CV342" s="34"/>
      <c r="CW342" s="34"/>
      <c r="CX342" s="34"/>
      <c r="CY342" s="34"/>
      <c r="CZ342" s="34"/>
      <c r="DA342" s="34"/>
      <c r="DB342" s="34"/>
      <c r="DC342" s="34"/>
      <c r="DD342" s="34"/>
      <c r="DE342" s="34"/>
      <c r="DF342" s="34"/>
      <c r="DG342" s="34"/>
      <c r="DH342" s="34"/>
      <c r="DI342" s="34"/>
      <c r="DJ342" s="34"/>
      <c r="DK342" s="34"/>
      <c r="DL342" s="34"/>
      <c r="DM342" s="34"/>
      <c r="DN342" s="34"/>
      <c r="DO342" s="34"/>
      <c r="DP342" s="34"/>
    </row>
    <row r="343" spans="2:120" s="33" customFormat="1">
      <c r="B343" s="137"/>
      <c r="F343" s="197"/>
      <c r="G343" s="198"/>
      <c r="H343" s="151"/>
      <c r="AD343" s="32"/>
      <c r="AE343" s="32"/>
      <c r="AF343" s="32"/>
      <c r="AG343" s="32"/>
      <c r="AH343" s="32"/>
      <c r="AI343" s="32"/>
      <c r="AJ343" s="32"/>
      <c r="AK343" s="32"/>
      <c r="AL343" s="32"/>
      <c r="AM343" s="32"/>
      <c r="AN343" s="32"/>
      <c r="AO343" s="32"/>
      <c r="AP343" s="32"/>
      <c r="AQ343" s="32"/>
      <c r="AR343" s="32"/>
      <c r="AS343" s="32"/>
      <c r="AT343" s="32"/>
      <c r="AU343" s="32"/>
      <c r="AV343" s="32"/>
      <c r="AZ343" s="34"/>
      <c r="BA343" s="34"/>
      <c r="BB343" s="34"/>
      <c r="BC343" s="34"/>
      <c r="BD343" s="34"/>
      <c r="BE343" s="34"/>
      <c r="BF343" s="34"/>
      <c r="BG343" s="34"/>
      <c r="BH343" s="34"/>
      <c r="BI343" s="34"/>
      <c r="BJ343" s="34"/>
      <c r="BK343" s="34"/>
      <c r="BL343" s="34"/>
      <c r="BM343" s="34"/>
      <c r="BN343" s="34"/>
      <c r="BO343" s="34"/>
      <c r="BP343" s="34"/>
      <c r="BQ343" s="34"/>
      <c r="BR343" s="34"/>
      <c r="BS343" s="34"/>
      <c r="BT343" s="34"/>
      <c r="BU343" s="34"/>
      <c r="BV343" s="34"/>
      <c r="BW343" s="34"/>
      <c r="BX343" s="34"/>
      <c r="BY343" s="34"/>
      <c r="BZ343" s="34"/>
      <c r="CA343" s="34"/>
      <c r="CB343" s="34"/>
      <c r="CC343" s="34"/>
      <c r="CD343" s="34"/>
      <c r="CE343" s="34"/>
      <c r="CF343" s="34"/>
      <c r="CG343" s="34"/>
      <c r="CH343" s="34"/>
      <c r="CI343" s="34"/>
      <c r="CJ343" s="34"/>
      <c r="CK343" s="34"/>
      <c r="CL343" s="34"/>
      <c r="CM343" s="34"/>
      <c r="CN343" s="34"/>
      <c r="CO343" s="34"/>
      <c r="CP343" s="34"/>
      <c r="CQ343" s="34"/>
      <c r="CR343" s="34"/>
      <c r="CS343" s="34"/>
      <c r="CT343" s="34"/>
      <c r="CU343" s="34"/>
      <c r="CV343" s="34"/>
      <c r="CW343" s="34"/>
      <c r="CX343" s="34"/>
      <c r="CY343" s="34"/>
      <c r="CZ343" s="34"/>
      <c r="DA343" s="34"/>
      <c r="DB343" s="34"/>
      <c r="DC343" s="34"/>
      <c r="DD343" s="34"/>
      <c r="DE343" s="34"/>
      <c r="DF343" s="34"/>
      <c r="DG343" s="34"/>
      <c r="DH343" s="34"/>
      <c r="DI343" s="34"/>
      <c r="DJ343" s="34"/>
      <c r="DK343" s="34"/>
      <c r="DL343" s="34"/>
      <c r="DM343" s="34"/>
      <c r="DN343" s="34"/>
      <c r="DO343" s="34"/>
      <c r="DP343" s="34"/>
    </row>
    <row r="344" spans="2:120" s="33" customFormat="1">
      <c r="B344" s="137"/>
      <c r="F344" s="197"/>
      <c r="G344" s="198"/>
      <c r="H344" s="151"/>
      <c r="AD344" s="32"/>
      <c r="AE344" s="32"/>
      <c r="AF344" s="32"/>
      <c r="AG344" s="32"/>
      <c r="AH344" s="32"/>
      <c r="AI344" s="32"/>
      <c r="AJ344" s="32"/>
      <c r="AK344" s="32"/>
      <c r="AL344" s="32"/>
      <c r="AM344" s="32"/>
      <c r="AN344" s="32"/>
      <c r="AO344" s="32"/>
      <c r="AP344" s="32"/>
      <c r="AQ344" s="32"/>
      <c r="AR344" s="32"/>
      <c r="AS344" s="32"/>
      <c r="AT344" s="32"/>
      <c r="AU344" s="32"/>
      <c r="AV344" s="32"/>
      <c r="AZ344" s="34"/>
      <c r="BA344" s="34"/>
      <c r="BB344" s="34"/>
      <c r="BC344" s="34"/>
      <c r="BD344" s="34"/>
      <c r="BE344" s="34"/>
      <c r="BF344" s="34"/>
      <c r="BG344" s="34"/>
      <c r="BH344" s="34"/>
      <c r="BI344" s="34"/>
      <c r="BJ344" s="34"/>
      <c r="BK344" s="34"/>
      <c r="BL344" s="34"/>
      <c r="BM344" s="34"/>
      <c r="BN344" s="34"/>
      <c r="BO344" s="34"/>
      <c r="BP344" s="34"/>
      <c r="BQ344" s="34"/>
      <c r="BR344" s="34"/>
      <c r="BS344" s="34"/>
      <c r="BT344" s="34"/>
      <c r="BU344" s="34"/>
      <c r="BV344" s="34"/>
      <c r="BW344" s="34"/>
      <c r="BX344" s="34"/>
      <c r="BY344" s="34"/>
      <c r="BZ344" s="34"/>
      <c r="CA344" s="34"/>
      <c r="CB344" s="34"/>
      <c r="CC344" s="34"/>
      <c r="CD344" s="34"/>
      <c r="CE344" s="34"/>
      <c r="CF344" s="34"/>
      <c r="CG344" s="34"/>
      <c r="CH344" s="34"/>
      <c r="CI344" s="34"/>
      <c r="CJ344" s="34"/>
      <c r="CK344" s="34"/>
      <c r="CL344" s="34"/>
      <c r="CM344" s="34"/>
      <c r="CN344" s="34"/>
      <c r="CO344" s="34"/>
      <c r="CP344" s="34"/>
      <c r="CQ344" s="34"/>
      <c r="CR344" s="34"/>
      <c r="CS344" s="34"/>
      <c r="CT344" s="34"/>
      <c r="CU344" s="34"/>
      <c r="CV344" s="34"/>
      <c r="CW344" s="34"/>
      <c r="CX344" s="34"/>
      <c r="CY344" s="34"/>
      <c r="CZ344" s="34"/>
      <c r="DA344" s="34"/>
      <c r="DB344" s="34"/>
      <c r="DC344" s="34"/>
      <c r="DD344" s="34"/>
      <c r="DE344" s="34"/>
      <c r="DF344" s="34"/>
      <c r="DG344" s="34"/>
      <c r="DH344" s="34"/>
      <c r="DI344" s="34"/>
      <c r="DJ344" s="34"/>
      <c r="DK344" s="34"/>
      <c r="DL344" s="34"/>
      <c r="DM344" s="34"/>
      <c r="DN344" s="34"/>
      <c r="DO344" s="34"/>
      <c r="DP344" s="34"/>
    </row>
    <row r="345" spans="2:120" s="33" customFormat="1">
      <c r="B345" s="137"/>
      <c r="F345" s="197"/>
      <c r="G345" s="198"/>
      <c r="H345" s="151"/>
      <c r="AD345" s="32"/>
      <c r="AE345" s="32"/>
      <c r="AF345" s="32"/>
      <c r="AG345" s="32"/>
      <c r="AH345" s="32"/>
      <c r="AI345" s="32"/>
      <c r="AJ345" s="32"/>
      <c r="AK345" s="32"/>
      <c r="AL345" s="32"/>
      <c r="AM345" s="32"/>
      <c r="AN345" s="32"/>
      <c r="AO345" s="32"/>
      <c r="AP345" s="32"/>
      <c r="AQ345" s="32"/>
      <c r="AR345" s="32"/>
      <c r="AS345" s="32"/>
      <c r="AT345" s="32"/>
      <c r="AU345" s="32"/>
      <c r="AV345" s="32"/>
      <c r="AZ345" s="34"/>
      <c r="BA345" s="34"/>
      <c r="BB345" s="34"/>
      <c r="BC345" s="34"/>
      <c r="BD345" s="34"/>
      <c r="BE345" s="34"/>
      <c r="BF345" s="34"/>
      <c r="BG345" s="34"/>
      <c r="BH345" s="34"/>
      <c r="BI345" s="34"/>
      <c r="BJ345" s="34"/>
      <c r="BK345" s="34"/>
      <c r="BL345" s="34"/>
      <c r="BM345" s="34"/>
      <c r="BN345" s="34"/>
      <c r="BO345" s="34"/>
      <c r="BP345" s="34"/>
      <c r="BQ345" s="34"/>
      <c r="BR345" s="34"/>
      <c r="BS345" s="34"/>
      <c r="BT345" s="34"/>
      <c r="BU345" s="34"/>
      <c r="BV345" s="34"/>
      <c r="BW345" s="34"/>
      <c r="BX345" s="34"/>
      <c r="BY345" s="34"/>
      <c r="BZ345" s="34"/>
      <c r="CA345" s="34"/>
      <c r="CB345" s="34"/>
      <c r="CC345" s="34"/>
      <c r="CD345" s="34"/>
      <c r="CE345" s="34"/>
      <c r="CF345" s="34"/>
      <c r="CG345" s="34"/>
      <c r="CH345" s="34"/>
      <c r="CI345" s="34"/>
      <c r="CJ345" s="34"/>
      <c r="CK345" s="34"/>
      <c r="CL345" s="34"/>
      <c r="CM345" s="34"/>
      <c r="CN345" s="34"/>
      <c r="CO345" s="34"/>
      <c r="CP345" s="34"/>
      <c r="CQ345" s="34"/>
      <c r="CR345" s="34"/>
      <c r="CS345" s="34"/>
      <c r="CT345" s="34"/>
      <c r="CU345" s="34"/>
      <c r="CV345" s="34"/>
      <c r="CW345" s="34"/>
      <c r="CX345" s="34"/>
      <c r="CY345" s="34"/>
      <c r="CZ345" s="34"/>
      <c r="DA345" s="34"/>
      <c r="DB345" s="34"/>
      <c r="DC345" s="34"/>
      <c r="DD345" s="34"/>
      <c r="DE345" s="34"/>
      <c r="DF345" s="34"/>
      <c r="DG345" s="34"/>
      <c r="DH345" s="34"/>
      <c r="DI345" s="34"/>
      <c r="DJ345" s="34"/>
      <c r="DK345" s="34"/>
      <c r="DL345" s="34"/>
      <c r="DM345" s="34"/>
      <c r="DN345" s="34"/>
      <c r="DO345" s="34"/>
      <c r="DP345" s="34"/>
    </row>
    <row r="346" spans="2:120" s="33" customFormat="1">
      <c r="B346" s="137"/>
      <c r="F346" s="197"/>
      <c r="G346" s="198"/>
      <c r="H346" s="151"/>
      <c r="AD346" s="32"/>
      <c r="AE346" s="32"/>
      <c r="AF346" s="32"/>
      <c r="AG346" s="32"/>
      <c r="AH346" s="32"/>
      <c r="AI346" s="32"/>
      <c r="AJ346" s="32"/>
      <c r="AK346" s="32"/>
      <c r="AL346" s="32"/>
      <c r="AM346" s="32"/>
      <c r="AN346" s="32"/>
      <c r="AO346" s="32"/>
      <c r="AP346" s="32"/>
      <c r="AQ346" s="32"/>
      <c r="AR346" s="32"/>
      <c r="AS346" s="32"/>
      <c r="AT346" s="32"/>
      <c r="AU346" s="32"/>
      <c r="AV346" s="32"/>
      <c r="AZ346" s="34"/>
      <c r="BA346" s="34"/>
      <c r="BB346" s="34"/>
      <c r="BC346" s="34"/>
      <c r="BD346" s="34"/>
      <c r="BE346" s="34"/>
      <c r="BF346" s="34"/>
      <c r="BG346" s="34"/>
      <c r="BH346" s="34"/>
      <c r="BI346" s="34"/>
      <c r="BJ346" s="34"/>
      <c r="BK346" s="34"/>
      <c r="BL346" s="34"/>
      <c r="BM346" s="34"/>
      <c r="BN346" s="34"/>
      <c r="BO346" s="34"/>
      <c r="BP346" s="34"/>
      <c r="BQ346" s="34"/>
      <c r="BR346" s="34"/>
      <c r="BS346" s="34"/>
      <c r="BT346" s="34"/>
      <c r="BU346" s="34"/>
      <c r="BV346" s="34"/>
      <c r="BW346" s="34"/>
      <c r="BX346" s="34"/>
      <c r="BY346" s="34"/>
      <c r="BZ346" s="34"/>
      <c r="CA346" s="34"/>
      <c r="CB346" s="34"/>
      <c r="CC346" s="34"/>
      <c r="CD346" s="34"/>
      <c r="CE346" s="34"/>
      <c r="CF346" s="34"/>
      <c r="CG346" s="34"/>
      <c r="CH346" s="34"/>
      <c r="CI346" s="34"/>
      <c r="CJ346" s="34"/>
      <c r="CK346" s="34"/>
      <c r="CL346" s="34"/>
      <c r="CM346" s="34"/>
      <c r="CN346" s="34"/>
      <c r="CO346" s="34"/>
      <c r="CP346" s="34"/>
      <c r="CQ346" s="34"/>
      <c r="CR346" s="34"/>
      <c r="CS346" s="34"/>
      <c r="CT346" s="34"/>
      <c r="CU346" s="34"/>
      <c r="CV346" s="34"/>
      <c r="CW346" s="34"/>
      <c r="CX346" s="34"/>
      <c r="CY346" s="34"/>
      <c r="CZ346" s="34"/>
      <c r="DA346" s="34"/>
      <c r="DB346" s="34"/>
      <c r="DC346" s="34"/>
      <c r="DD346" s="34"/>
      <c r="DE346" s="34"/>
      <c r="DF346" s="34"/>
      <c r="DG346" s="34"/>
      <c r="DH346" s="34"/>
      <c r="DI346" s="34"/>
      <c r="DJ346" s="34"/>
      <c r="DK346" s="34"/>
      <c r="DL346" s="34"/>
      <c r="DM346" s="34"/>
      <c r="DN346" s="34"/>
      <c r="DO346" s="34"/>
      <c r="DP346" s="34"/>
    </row>
    <row r="347" spans="2:120" s="33" customFormat="1">
      <c r="B347" s="137"/>
      <c r="F347" s="197"/>
      <c r="G347" s="198"/>
      <c r="H347" s="151"/>
      <c r="AD347" s="32"/>
      <c r="AE347" s="32"/>
      <c r="AF347" s="32"/>
      <c r="AG347" s="32"/>
      <c r="AH347" s="32"/>
      <c r="AI347" s="32"/>
      <c r="AJ347" s="32"/>
      <c r="AK347" s="32"/>
      <c r="AL347" s="32"/>
      <c r="AM347" s="32"/>
      <c r="AN347" s="32"/>
      <c r="AO347" s="32"/>
      <c r="AP347" s="32"/>
      <c r="AQ347" s="32"/>
      <c r="AR347" s="32"/>
      <c r="AS347" s="32"/>
      <c r="AT347" s="32"/>
      <c r="AU347" s="32"/>
      <c r="AV347" s="32"/>
      <c r="AZ347" s="34"/>
      <c r="BA347" s="34"/>
      <c r="BB347" s="34"/>
      <c r="BC347" s="34"/>
      <c r="BD347" s="34"/>
      <c r="BE347" s="34"/>
      <c r="BF347" s="34"/>
      <c r="BG347" s="34"/>
      <c r="BH347" s="34"/>
      <c r="BI347" s="34"/>
      <c r="BJ347" s="34"/>
      <c r="BK347" s="34"/>
      <c r="BL347" s="34"/>
      <c r="BM347" s="34"/>
      <c r="BN347" s="34"/>
      <c r="BO347" s="34"/>
      <c r="BP347" s="34"/>
      <c r="BQ347" s="34"/>
      <c r="BR347" s="34"/>
      <c r="BS347" s="34"/>
      <c r="BT347" s="34"/>
      <c r="BU347" s="34"/>
      <c r="BV347" s="34"/>
      <c r="BW347" s="34"/>
      <c r="BX347" s="34"/>
      <c r="BY347" s="34"/>
      <c r="BZ347" s="34"/>
      <c r="CA347" s="34"/>
      <c r="CB347" s="34"/>
      <c r="CC347" s="34"/>
      <c r="CD347" s="34"/>
      <c r="CE347" s="34"/>
      <c r="CF347" s="34"/>
      <c r="CG347" s="34"/>
      <c r="CH347" s="34"/>
      <c r="CI347" s="34"/>
      <c r="CJ347" s="34"/>
      <c r="CK347" s="34"/>
      <c r="CL347" s="34"/>
      <c r="CM347" s="34"/>
      <c r="CN347" s="34"/>
      <c r="CO347" s="34"/>
      <c r="CP347" s="34"/>
      <c r="CQ347" s="34"/>
      <c r="CR347" s="34"/>
      <c r="CS347" s="34"/>
      <c r="CT347" s="34"/>
      <c r="CU347" s="34"/>
      <c r="CV347" s="34"/>
      <c r="CW347" s="34"/>
      <c r="CX347" s="34"/>
      <c r="CY347" s="34"/>
      <c r="CZ347" s="34"/>
      <c r="DA347" s="34"/>
      <c r="DB347" s="34"/>
      <c r="DC347" s="34"/>
      <c r="DD347" s="34"/>
      <c r="DE347" s="34"/>
      <c r="DF347" s="34"/>
      <c r="DG347" s="34"/>
      <c r="DH347" s="34"/>
      <c r="DI347" s="34"/>
      <c r="DJ347" s="34"/>
      <c r="DK347" s="34"/>
      <c r="DL347" s="34"/>
      <c r="DM347" s="34"/>
      <c r="DN347" s="34"/>
      <c r="DO347" s="34"/>
      <c r="DP347" s="34"/>
    </row>
    <row r="348" spans="2:120" s="33" customFormat="1">
      <c r="B348" s="137"/>
      <c r="F348" s="197"/>
      <c r="G348" s="198"/>
      <c r="H348" s="151"/>
      <c r="AD348" s="32"/>
      <c r="AE348" s="32"/>
      <c r="AF348" s="32"/>
      <c r="AG348" s="32"/>
      <c r="AH348" s="32"/>
      <c r="AI348" s="32"/>
      <c r="AJ348" s="32"/>
      <c r="AK348" s="32"/>
      <c r="AL348" s="32"/>
      <c r="AM348" s="32"/>
      <c r="AN348" s="32"/>
      <c r="AO348" s="32"/>
      <c r="AP348" s="32"/>
      <c r="AQ348" s="32"/>
      <c r="AR348" s="32"/>
      <c r="AS348" s="32"/>
      <c r="AT348" s="32"/>
      <c r="AU348" s="32"/>
      <c r="AV348" s="32"/>
      <c r="AZ348" s="34"/>
      <c r="BA348" s="34"/>
      <c r="BB348" s="34"/>
      <c r="BC348" s="34"/>
      <c r="BD348" s="34"/>
      <c r="BE348" s="34"/>
      <c r="BF348" s="34"/>
      <c r="BG348" s="34"/>
      <c r="BH348" s="34"/>
      <c r="BI348" s="34"/>
      <c r="BJ348" s="34"/>
      <c r="BK348" s="34"/>
      <c r="BL348" s="34"/>
      <c r="BM348" s="34"/>
      <c r="BN348" s="34"/>
      <c r="BO348" s="34"/>
      <c r="BP348" s="34"/>
      <c r="BQ348" s="34"/>
      <c r="BR348" s="34"/>
      <c r="BS348" s="34"/>
      <c r="BT348" s="34"/>
      <c r="BU348" s="34"/>
      <c r="BV348" s="34"/>
      <c r="BW348" s="34"/>
      <c r="BX348" s="34"/>
      <c r="BY348" s="34"/>
      <c r="BZ348" s="34"/>
      <c r="CA348" s="34"/>
      <c r="CB348" s="34"/>
      <c r="CC348" s="34"/>
      <c r="CD348" s="34"/>
      <c r="CE348" s="34"/>
      <c r="CF348" s="34"/>
      <c r="CG348" s="34"/>
      <c r="CH348" s="34"/>
      <c r="CI348" s="34"/>
      <c r="CJ348" s="34"/>
      <c r="CK348" s="34"/>
      <c r="CL348" s="34"/>
      <c r="CM348" s="34"/>
      <c r="CN348" s="34"/>
      <c r="CO348" s="34"/>
      <c r="CP348" s="34"/>
      <c r="CQ348" s="34"/>
      <c r="CR348" s="34"/>
      <c r="CS348" s="34"/>
      <c r="CT348" s="34"/>
      <c r="CU348" s="34"/>
      <c r="CV348" s="34"/>
      <c r="CW348" s="34"/>
      <c r="CX348" s="34"/>
      <c r="CY348" s="34"/>
      <c r="CZ348" s="34"/>
      <c r="DA348" s="34"/>
      <c r="DB348" s="34"/>
      <c r="DC348" s="34"/>
      <c r="DD348" s="34"/>
      <c r="DE348" s="34"/>
      <c r="DF348" s="34"/>
      <c r="DG348" s="34"/>
      <c r="DH348" s="34"/>
      <c r="DI348" s="34"/>
      <c r="DJ348" s="34"/>
      <c r="DK348" s="34"/>
      <c r="DL348" s="34"/>
      <c r="DM348" s="34"/>
      <c r="DN348" s="34"/>
      <c r="DO348" s="34"/>
      <c r="DP348" s="34"/>
    </row>
    <row r="349" spans="2:120" s="33" customFormat="1">
      <c r="B349" s="137"/>
      <c r="F349" s="197"/>
      <c r="G349" s="198"/>
      <c r="H349" s="151"/>
      <c r="AD349" s="32"/>
      <c r="AE349" s="32"/>
      <c r="AF349" s="32"/>
      <c r="AG349" s="32"/>
      <c r="AH349" s="32"/>
      <c r="AI349" s="32"/>
      <c r="AJ349" s="32"/>
      <c r="AK349" s="32"/>
      <c r="AL349" s="32"/>
      <c r="AM349" s="32"/>
      <c r="AN349" s="32"/>
      <c r="AO349" s="32"/>
      <c r="AP349" s="32"/>
      <c r="AQ349" s="32"/>
      <c r="AR349" s="32"/>
      <c r="AS349" s="32"/>
      <c r="AT349" s="32"/>
      <c r="AU349" s="32"/>
      <c r="AV349" s="32"/>
      <c r="AZ349" s="34"/>
      <c r="BA349" s="34"/>
      <c r="BB349" s="34"/>
      <c r="BC349" s="34"/>
      <c r="BD349" s="34"/>
      <c r="BE349" s="34"/>
      <c r="BF349" s="34"/>
      <c r="BG349" s="34"/>
      <c r="BH349" s="34"/>
      <c r="BI349" s="34"/>
      <c r="BJ349" s="34"/>
      <c r="BK349" s="34"/>
      <c r="BL349" s="34"/>
      <c r="BM349" s="34"/>
      <c r="BN349" s="34"/>
      <c r="BO349" s="34"/>
      <c r="BP349" s="34"/>
      <c r="BQ349" s="34"/>
      <c r="BR349" s="34"/>
      <c r="BS349" s="34"/>
      <c r="BT349" s="34"/>
      <c r="BU349" s="34"/>
      <c r="BV349" s="34"/>
      <c r="BW349" s="34"/>
      <c r="BX349" s="34"/>
      <c r="BY349" s="34"/>
      <c r="BZ349" s="34"/>
      <c r="CA349" s="34"/>
      <c r="CB349" s="34"/>
      <c r="CC349" s="34"/>
      <c r="CD349" s="34"/>
      <c r="CE349" s="34"/>
      <c r="CF349" s="34"/>
      <c r="CG349" s="34"/>
      <c r="CH349" s="34"/>
      <c r="CI349" s="34"/>
      <c r="CJ349" s="34"/>
      <c r="CK349" s="34"/>
      <c r="CL349" s="34"/>
      <c r="CM349" s="34"/>
      <c r="CN349" s="34"/>
      <c r="CO349" s="34"/>
      <c r="CP349" s="34"/>
      <c r="CQ349" s="34"/>
      <c r="CR349" s="34"/>
      <c r="CS349" s="34"/>
      <c r="CT349" s="34"/>
      <c r="CU349" s="34"/>
      <c r="CV349" s="34"/>
      <c r="CW349" s="34"/>
      <c r="CX349" s="34"/>
      <c r="CY349" s="34"/>
      <c r="CZ349" s="34"/>
      <c r="DA349" s="34"/>
      <c r="DB349" s="34"/>
      <c r="DC349" s="34"/>
      <c r="DD349" s="34"/>
      <c r="DE349" s="34"/>
      <c r="DF349" s="34"/>
      <c r="DG349" s="34"/>
      <c r="DH349" s="34"/>
      <c r="DI349" s="34"/>
      <c r="DJ349" s="34"/>
      <c r="DK349" s="34"/>
      <c r="DL349" s="34"/>
      <c r="DM349" s="34"/>
      <c r="DN349" s="34"/>
      <c r="DO349" s="34"/>
      <c r="DP349" s="34"/>
    </row>
    <row r="350" spans="2:120" s="33" customFormat="1">
      <c r="B350" s="137"/>
      <c r="F350" s="197"/>
      <c r="G350" s="198"/>
      <c r="H350" s="151"/>
      <c r="AD350" s="32"/>
      <c r="AE350" s="32"/>
      <c r="AF350" s="32"/>
      <c r="AG350" s="32"/>
      <c r="AH350" s="32"/>
      <c r="AI350" s="32"/>
      <c r="AJ350" s="32"/>
      <c r="AK350" s="32"/>
      <c r="AL350" s="32"/>
      <c r="AM350" s="32"/>
      <c r="AN350" s="32"/>
      <c r="AO350" s="32"/>
      <c r="AP350" s="32"/>
      <c r="AQ350" s="32"/>
      <c r="AR350" s="32"/>
      <c r="AS350" s="32"/>
      <c r="AT350" s="32"/>
      <c r="AU350" s="32"/>
      <c r="AV350" s="32"/>
      <c r="AZ350" s="34"/>
      <c r="BA350" s="34"/>
      <c r="BB350" s="34"/>
      <c r="BC350" s="34"/>
      <c r="BD350" s="34"/>
      <c r="BE350" s="34"/>
      <c r="BF350" s="34"/>
      <c r="BG350" s="34"/>
      <c r="BH350" s="34"/>
      <c r="BI350" s="34"/>
      <c r="BJ350" s="34"/>
      <c r="BK350" s="34"/>
      <c r="BL350" s="34"/>
      <c r="BM350" s="34"/>
      <c r="BN350" s="34"/>
      <c r="BO350" s="34"/>
      <c r="BP350" s="34"/>
      <c r="BQ350" s="34"/>
      <c r="BR350" s="34"/>
      <c r="BS350" s="34"/>
      <c r="BT350" s="34"/>
      <c r="BU350" s="34"/>
      <c r="BV350" s="34"/>
      <c r="BW350" s="34"/>
      <c r="BX350" s="34"/>
      <c r="BY350" s="34"/>
      <c r="BZ350" s="34"/>
      <c r="CA350" s="34"/>
      <c r="CB350" s="34"/>
      <c r="CC350" s="34"/>
      <c r="CD350" s="34"/>
      <c r="CE350" s="34"/>
      <c r="CF350" s="34"/>
      <c r="CG350" s="34"/>
      <c r="CH350" s="34"/>
      <c r="CI350" s="34"/>
      <c r="CJ350" s="34"/>
      <c r="CK350" s="34"/>
      <c r="CL350" s="34"/>
      <c r="CM350" s="34"/>
      <c r="CN350" s="34"/>
      <c r="CO350" s="34"/>
      <c r="CP350" s="34"/>
      <c r="CQ350" s="34"/>
      <c r="CR350" s="34"/>
      <c r="CS350" s="34"/>
      <c r="CT350" s="34"/>
      <c r="CU350" s="34"/>
      <c r="CV350" s="34"/>
      <c r="CW350" s="34"/>
      <c r="CX350" s="34"/>
      <c r="CY350" s="34"/>
      <c r="CZ350" s="34"/>
      <c r="DA350" s="34"/>
      <c r="DB350" s="34"/>
      <c r="DC350" s="34"/>
      <c r="DD350" s="34"/>
      <c r="DE350" s="34"/>
      <c r="DF350" s="34"/>
      <c r="DG350" s="34"/>
      <c r="DH350" s="34"/>
      <c r="DI350" s="34"/>
      <c r="DJ350" s="34"/>
      <c r="DK350" s="34"/>
      <c r="DL350" s="34"/>
      <c r="DM350" s="34"/>
      <c r="DN350" s="34"/>
      <c r="DO350" s="34"/>
      <c r="DP350" s="34"/>
    </row>
    <row r="351" spans="2:120" s="33" customFormat="1">
      <c r="B351" s="137"/>
      <c r="F351" s="197"/>
      <c r="G351" s="198"/>
      <c r="H351" s="151"/>
      <c r="AD351" s="32"/>
      <c r="AE351" s="32"/>
      <c r="AF351" s="32"/>
      <c r="AG351" s="32"/>
      <c r="AH351" s="32"/>
      <c r="AI351" s="32"/>
      <c r="AJ351" s="32"/>
      <c r="AK351" s="32"/>
      <c r="AL351" s="32"/>
      <c r="AM351" s="32"/>
      <c r="AN351" s="32"/>
      <c r="AO351" s="32"/>
      <c r="AP351" s="32"/>
      <c r="AQ351" s="32"/>
      <c r="AR351" s="32"/>
      <c r="AS351" s="32"/>
      <c r="AT351" s="32"/>
      <c r="AU351" s="32"/>
      <c r="AV351" s="32"/>
      <c r="AZ351" s="34"/>
      <c r="BA351" s="34"/>
      <c r="BB351" s="34"/>
      <c r="BC351" s="34"/>
      <c r="BD351" s="34"/>
      <c r="BE351" s="34"/>
      <c r="BF351" s="34"/>
      <c r="BG351" s="34"/>
      <c r="BH351" s="34"/>
      <c r="BI351" s="34"/>
      <c r="BJ351" s="34"/>
      <c r="BK351" s="34"/>
      <c r="BL351" s="34"/>
      <c r="BM351" s="34"/>
      <c r="BN351" s="34"/>
      <c r="BO351" s="34"/>
      <c r="BP351" s="34"/>
      <c r="BQ351" s="34"/>
      <c r="BR351" s="34"/>
      <c r="BS351" s="34"/>
      <c r="BT351" s="34"/>
      <c r="BU351" s="34"/>
      <c r="BV351" s="34"/>
      <c r="BW351" s="34"/>
      <c r="BX351" s="34"/>
      <c r="BY351" s="34"/>
      <c r="BZ351" s="34"/>
      <c r="CA351" s="34"/>
      <c r="CB351" s="34"/>
      <c r="CC351" s="34"/>
      <c r="CD351" s="34"/>
      <c r="CE351" s="34"/>
      <c r="CF351" s="34"/>
      <c r="CG351" s="34"/>
      <c r="CH351" s="34"/>
      <c r="CI351" s="34"/>
      <c r="CJ351" s="34"/>
      <c r="CK351" s="34"/>
      <c r="CL351" s="34"/>
      <c r="CM351" s="34"/>
      <c r="CN351" s="34"/>
      <c r="CO351" s="34"/>
      <c r="CP351" s="34"/>
      <c r="CQ351" s="34"/>
      <c r="CR351" s="34"/>
      <c r="CS351" s="34"/>
      <c r="CT351" s="34"/>
      <c r="CU351" s="34"/>
      <c r="CV351" s="34"/>
      <c r="CW351" s="34"/>
      <c r="CX351" s="34"/>
      <c r="CY351" s="34"/>
      <c r="CZ351" s="34"/>
      <c r="DA351" s="34"/>
      <c r="DB351" s="34"/>
      <c r="DC351" s="34"/>
      <c r="DD351" s="34"/>
      <c r="DE351" s="34"/>
      <c r="DF351" s="34"/>
      <c r="DG351" s="34"/>
      <c r="DH351" s="34"/>
      <c r="DI351" s="34"/>
      <c r="DJ351" s="34"/>
      <c r="DK351" s="34"/>
      <c r="DL351" s="34"/>
      <c r="DM351" s="34"/>
      <c r="DN351" s="34"/>
      <c r="DO351" s="34"/>
      <c r="DP351" s="34"/>
    </row>
    <row r="352" spans="2:120" s="33" customFormat="1">
      <c r="B352" s="137"/>
      <c r="F352" s="197"/>
      <c r="G352" s="198"/>
      <c r="H352" s="151"/>
      <c r="AD352" s="32"/>
      <c r="AE352" s="32"/>
      <c r="AF352" s="32"/>
      <c r="AG352" s="32"/>
      <c r="AH352" s="32"/>
      <c r="AI352" s="32"/>
      <c r="AJ352" s="32"/>
      <c r="AK352" s="32"/>
      <c r="AL352" s="32"/>
      <c r="AM352" s="32"/>
      <c r="AN352" s="32"/>
      <c r="AO352" s="32"/>
      <c r="AP352" s="32"/>
      <c r="AQ352" s="32"/>
      <c r="AR352" s="32"/>
      <c r="AS352" s="32"/>
      <c r="AT352" s="32"/>
      <c r="AU352" s="32"/>
      <c r="AV352" s="32"/>
      <c r="AZ352" s="34"/>
      <c r="BA352" s="34"/>
      <c r="BB352" s="34"/>
      <c r="BC352" s="34"/>
      <c r="BD352" s="34"/>
      <c r="BE352" s="34"/>
      <c r="BF352" s="34"/>
      <c r="BG352" s="34"/>
      <c r="BH352" s="34"/>
      <c r="BI352" s="34"/>
      <c r="BJ352" s="34"/>
      <c r="BK352" s="34"/>
      <c r="BL352" s="34"/>
      <c r="BM352" s="34"/>
      <c r="BN352" s="34"/>
      <c r="BO352" s="34"/>
      <c r="BP352" s="34"/>
      <c r="BQ352" s="34"/>
      <c r="BR352" s="34"/>
      <c r="BS352" s="34"/>
      <c r="BT352" s="34"/>
      <c r="BU352" s="34"/>
      <c r="BV352" s="34"/>
      <c r="BW352" s="34"/>
      <c r="BX352" s="34"/>
      <c r="BY352" s="34"/>
      <c r="BZ352" s="34"/>
      <c r="CA352" s="34"/>
      <c r="CB352" s="34"/>
      <c r="CC352" s="34"/>
      <c r="CD352" s="34"/>
      <c r="CE352" s="34"/>
      <c r="CF352" s="34"/>
      <c r="CG352" s="34"/>
      <c r="CH352" s="34"/>
      <c r="CI352" s="34"/>
      <c r="CJ352" s="34"/>
      <c r="CK352" s="34"/>
      <c r="CL352" s="34"/>
      <c r="CM352" s="34"/>
      <c r="CN352" s="34"/>
      <c r="CO352" s="34"/>
      <c r="CP352" s="34"/>
      <c r="CQ352" s="34"/>
      <c r="CR352" s="34"/>
      <c r="CS352" s="34"/>
      <c r="CT352" s="34"/>
      <c r="CU352" s="34"/>
      <c r="CV352" s="34"/>
      <c r="CW352" s="34"/>
      <c r="CX352" s="34"/>
      <c r="CY352" s="34"/>
      <c r="CZ352" s="34"/>
      <c r="DA352" s="34"/>
      <c r="DB352" s="34"/>
      <c r="DC352" s="34"/>
      <c r="DD352" s="34"/>
      <c r="DE352" s="34"/>
      <c r="DF352" s="34"/>
      <c r="DG352" s="34"/>
      <c r="DH352" s="34"/>
      <c r="DI352" s="34"/>
      <c r="DJ352" s="34"/>
      <c r="DK352" s="34"/>
      <c r="DL352" s="34"/>
      <c r="DM352" s="34"/>
      <c r="DN352" s="34"/>
      <c r="DO352" s="34"/>
      <c r="DP352" s="34"/>
    </row>
    <row r="353" spans="2:120" s="33" customFormat="1">
      <c r="B353" s="137"/>
      <c r="F353" s="197"/>
      <c r="G353" s="198"/>
      <c r="H353" s="151"/>
      <c r="AD353" s="32"/>
      <c r="AE353" s="32"/>
      <c r="AF353" s="32"/>
      <c r="AG353" s="32"/>
      <c r="AH353" s="32"/>
      <c r="AI353" s="32"/>
      <c r="AJ353" s="32"/>
      <c r="AK353" s="32"/>
      <c r="AL353" s="32"/>
      <c r="AM353" s="32"/>
      <c r="AN353" s="32"/>
      <c r="AO353" s="32"/>
      <c r="AP353" s="32"/>
      <c r="AQ353" s="32"/>
      <c r="AR353" s="32"/>
      <c r="AS353" s="32"/>
      <c r="AT353" s="32"/>
      <c r="AU353" s="32"/>
      <c r="AV353" s="32"/>
      <c r="AZ353" s="34"/>
      <c r="BA353" s="34"/>
      <c r="BB353" s="34"/>
      <c r="BC353" s="34"/>
      <c r="BD353" s="34"/>
      <c r="BE353" s="34"/>
      <c r="BF353" s="34"/>
      <c r="BG353" s="34"/>
      <c r="BH353" s="34"/>
      <c r="BI353" s="34"/>
      <c r="BJ353" s="34"/>
      <c r="BK353" s="34"/>
      <c r="BL353" s="34"/>
      <c r="BM353" s="34"/>
      <c r="BN353" s="34"/>
      <c r="BO353" s="34"/>
      <c r="BP353" s="34"/>
      <c r="BQ353" s="34"/>
      <c r="BR353" s="34"/>
      <c r="BS353" s="34"/>
      <c r="BT353" s="34"/>
      <c r="BU353" s="34"/>
      <c r="BV353" s="34"/>
      <c r="BW353" s="34"/>
      <c r="BX353" s="34"/>
      <c r="BY353" s="34"/>
      <c r="BZ353" s="34"/>
      <c r="CA353" s="34"/>
      <c r="CB353" s="34"/>
      <c r="CC353" s="34"/>
      <c r="CD353" s="34"/>
      <c r="CE353" s="34"/>
      <c r="CF353" s="34"/>
      <c r="CG353" s="34"/>
      <c r="CH353" s="34"/>
      <c r="CI353" s="34"/>
      <c r="CJ353" s="34"/>
      <c r="CK353" s="34"/>
      <c r="CL353" s="34"/>
      <c r="CM353" s="34"/>
      <c r="CN353" s="34"/>
      <c r="CO353" s="34"/>
      <c r="CP353" s="34"/>
      <c r="CQ353" s="34"/>
      <c r="CR353" s="34"/>
      <c r="CS353" s="34"/>
      <c r="CT353" s="34"/>
      <c r="CU353" s="34"/>
      <c r="CV353" s="34"/>
      <c r="CW353" s="34"/>
      <c r="CX353" s="34"/>
      <c r="CY353" s="34"/>
      <c r="CZ353" s="34"/>
      <c r="DA353" s="34"/>
      <c r="DB353" s="34"/>
      <c r="DC353" s="34"/>
      <c r="DD353" s="34"/>
      <c r="DE353" s="34"/>
      <c r="DF353" s="34"/>
      <c r="DG353" s="34"/>
      <c r="DH353" s="34"/>
      <c r="DI353" s="34"/>
      <c r="DJ353" s="34"/>
      <c r="DK353" s="34"/>
      <c r="DL353" s="34"/>
      <c r="DM353" s="34"/>
      <c r="DN353" s="34"/>
      <c r="DO353" s="34"/>
      <c r="DP353" s="34"/>
    </row>
    <row r="354" spans="2:120" s="33" customFormat="1">
      <c r="B354" s="137"/>
      <c r="F354" s="197"/>
      <c r="G354" s="198"/>
      <c r="H354" s="151"/>
      <c r="AD354" s="32"/>
      <c r="AE354" s="32"/>
      <c r="AF354" s="32"/>
      <c r="AG354" s="32"/>
      <c r="AH354" s="32"/>
      <c r="AI354" s="32"/>
      <c r="AJ354" s="32"/>
      <c r="AK354" s="32"/>
      <c r="AL354" s="32"/>
      <c r="AM354" s="32"/>
      <c r="AN354" s="32"/>
      <c r="AO354" s="32"/>
      <c r="AP354" s="32"/>
      <c r="AQ354" s="32"/>
      <c r="AR354" s="32"/>
      <c r="AS354" s="32"/>
      <c r="AT354" s="32"/>
      <c r="AU354" s="32"/>
      <c r="AV354" s="32"/>
      <c r="AZ354" s="34"/>
      <c r="BA354" s="34"/>
      <c r="BB354" s="34"/>
      <c r="BC354" s="34"/>
      <c r="BD354" s="34"/>
      <c r="BE354" s="34"/>
      <c r="BF354" s="34"/>
      <c r="BG354" s="34"/>
      <c r="BH354" s="34"/>
      <c r="BI354" s="34"/>
      <c r="BJ354" s="34"/>
      <c r="BK354" s="34"/>
      <c r="BL354" s="34"/>
      <c r="BM354" s="34"/>
      <c r="BN354" s="34"/>
      <c r="BO354" s="34"/>
      <c r="BP354" s="34"/>
      <c r="BQ354" s="34"/>
      <c r="BR354" s="34"/>
      <c r="BS354" s="34"/>
      <c r="BT354" s="34"/>
      <c r="BU354" s="34"/>
      <c r="BV354" s="34"/>
      <c r="BW354" s="34"/>
      <c r="BX354" s="34"/>
      <c r="BY354" s="34"/>
      <c r="BZ354" s="34"/>
      <c r="CA354" s="34"/>
      <c r="CB354" s="34"/>
      <c r="CC354" s="34"/>
      <c r="CD354" s="34"/>
      <c r="CE354" s="34"/>
      <c r="CF354" s="34"/>
      <c r="CG354" s="34"/>
      <c r="CH354" s="34"/>
      <c r="CI354" s="34"/>
      <c r="CJ354" s="34"/>
      <c r="CK354" s="34"/>
      <c r="CL354" s="34"/>
      <c r="CM354" s="34"/>
      <c r="CN354" s="34"/>
      <c r="CO354" s="34"/>
      <c r="CP354" s="34"/>
      <c r="CQ354" s="34"/>
      <c r="CR354" s="34"/>
      <c r="CS354" s="34"/>
      <c r="CT354" s="34"/>
      <c r="CU354" s="34"/>
      <c r="CV354" s="34"/>
      <c r="CW354" s="34"/>
      <c r="CX354" s="34"/>
      <c r="CY354" s="34"/>
      <c r="CZ354" s="34"/>
      <c r="DA354" s="34"/>
      <c r="DB354" s="34"/>
      <c r="DC354" s="34"/>
      <c r="DD354" s="34"/>
      <c r="DE354" s="34"/>
      <c r="DF354" s="34"/>
      <c r="DG354" s="34"/>
      <c r="DH354" s="34"/>
      <c r="DI354" s="34"/>
      <c r="DJ354" s="34"/>
      <c r="DK354" s="34"/>
      <c r="DL354" s="34"/>
      <c r="DM354" s="34"/>
      <c r="DN354" s="34"/>
      <c r="DO354" s="34"/>
      <c r="DP354" s="34"/>
    </row>
    <row r="355" spans="2:120" s="33" customFormat="1">
      <c r="B355" s="137"/>
      <c r="F355" s="197"/>
      <c r="G355" s="198"/>
      <c r="H355" s="151"/>
      <c r="AD355" s="32"/>
      <c r="AE355" s="32"/>
      <c r="AF355" s="32"/>
      <c r="AG355" s="32"/>
      <c r="AH355" s="32"/>
      <c r="AI355" s="32"/>
      <c r="AJ355" s="32"/>
      <c r="AK355" s="32"/>
      <c r="AL355" s="32"/>
      <c r="AM355" s="32"/>
      <c r="AN355" s="32"/>
      <c r="AO355" s="32"/>
      <c r="AP355" s="32"/>
      <c r="AQ355" s="32"/>
      <c r="AR355" s="32"/>
      <c r="AS355" s="32"/>
      <c r="AT355" s="32"/>
      <c r="AU355" s="32"/>
      <c r="AV355" s="32"/>
      <c r="AZ355" s="34"/>
      <c r="BA355" s="34"/>
      <c r="BB355" s="34"/>
      <c r="BC355" s="34"/>
      <c r="BD355" s="34"/>
      <c r="BE355" s="34"/>
      <c r="BF355" s="34"/>
      <c r="BG355" s="34"/>
      <c r="BH355" s="34"/>
      <c r="BI355" s="34"/>
      <c r="BJ355" s="34"/>
      <c r="BK355" s="34"/>
      <c r="BL355" s="34"/>
      <c r="BM355" s="34"/>
      <c r="BN355" s="34"/>
      <c r="BO355" s="34"/>
      <c r="BP355" s="34"/>
      <c r="BQ355" s="34"/>
      <c r="BR355" s="34"/>
      <c r="BS355" s="34"/>
      <c r="BT355" s="34"/>
      <c r="BU355" s="34"/>
      <c r="BV355" s="34"/>
      <c r="BW355" s="34"/>
      <c r="BX355" s="34"/>
      <c r="BY355" s="34"/>
      <c r="BZ355" s="34"/>
      <c r="CA355" s="34"/>
      <c r="CB355" s="34"/>
      <c r="CC355" s="34"/>
      <c r="CD355" s="34"/>
      <c r="CE355" s="34"/>
      <c r="CF355" s="34"/>
      <c r="CG355" s="34"/>
      <c r="CH355" s="34"/>
      <c r="CI355" s="34"/>
      <c r="CJ355" s="34"/>
      <c r="CK355" s="34"/>
      <c r="CL355" s="34"/>
      <c r="CM355" s="34"/>
      <c r="CN355" s="34"/>
      <c r="CO355" s="34"/>
      <c r="CP355" s="34"/>
      <c r="CQ355" s="34"/>
      <c r="CR355" s="34"/>
      <c r="CS355" s="34"/>
      <c r="CT355" s="34"/>
      <c r="CU355" s="34"/>
      <c r="CV355" s="34"/>
      <c r="CW355" s="34"/>
      <c r="CX355" s="34"/>
      <c r="CY355" s="34"/>
      <c r="CZ355" s="34"/>
      <c r="DA355" s="34"/>
      <c r="DB355" s="34"/>
      <c r="DC355" s="34"/>
      <c r="DD355" s="34"/>
      <c r="DE355" s="34"/>
      <c r="DF355" s="34"/>
      <c r="DG355" s="34"/>
      <c r="DH355" s="34"/>
      <c r="DI355" s="34"/>
      <c r="DJ355" s="34"/>
      <c r="DK355" s="34"/>
      <c r="DL355" s="34"/>
      <c r="DM355" s="34"/>
      <c r="DN355" s="34"/>
      <c r="DO355" s="34"/>
      <c r="DP355" s="34"/>
    </row>
    <row r="356" spans="2:120" s="33" customFormat="1">
      <c r="B356" s="137"/>
      <c r="F356" s="197"/>
      <c r="G356" s="198"/>
      <c r="H356" s="151"/>
      <c r="AD356" s="32"/>
      <c r="AE356" s="32"/>
      <c r="AF356" s="32"/>
      <c r="AG356" s="32"/>
      <c r="AH356" s="32"/>
      <c r="AI356" s="32"/>
      <c r="AJ356" s="32"/>
      <c r="AK356" s="32"/>
      <c r="AL356" s="32"/>
      <c r="AM356" s="32"/>
      <c r="AN356" s="32"/>
      <c r="AO356" s="32"/>
      <c r="AP356" s="32"/>
      <c r="AQ356" s="32"/>
      <c r="AR356" s="32"/>
      <c r="AS356" s="32"/>
      <c r="AT356" s="32"/>
      <c r="AU356" s="32"/>
      <c r="AV356" s="32"/>
      <c r="AZ356" s="34"/>
      <c r="BA356" s="34"/>
      <c r="BB356" s="34"/>
      <c r="BC356" s="34"/>
      <c r="BD356" s="34"/>
      <c r="BE356" s="34"/>
      <c r="BF356" s="34"/>
      <c r="BG356" s="34"/>
      <c r="BH356" s="34"/>
      <c r="BI356" s="34"/>
      <c r="BJ356" s="34"/>
      <c r="BK356" s="34"/>
      <c r="BL356" s="34"/>
      <c r="BM356" s="34"/>
      <c r="BN356" s="34"/>
      <c r="BO356" s="34"/>
      <c r="BP356" s="34"/>
      <c r="BQ356" s="34"/>
      <c r="BR356" s="34"/>
      <c r="BS356" s="34"/>
      <c r="BT356" s="34"/>
      <c r="BU356" s="34"/>
      <c r="BV356" s="34"/>
      <c r="BW356" s="34"/>
      <c r="BX356" s="34"/>
      <c r="BY356" s="34"/>
      <c r="BZ356" s="34"/>
      <c r="CA356" s="34"/>
      <c r="CB356" s="34"/>
      <c r="CC356" s="34"/>
      <c r="CD356" s="34"/>
      <c r="CE356" s="34"/>
      <c r="CF356" s="34"/>
      <c r="CG356" s="34"/>
      <c r="CH356" s="34"/>
      <c r="CI356" s="34"/>
      <c r="CJ356" s="34"/>
      <c r="CK356" s="34"/>
      <c r="CL356" s="34"/>
      <c r="CM356" s="34"/>
      <c r="CN356" s="34"/>
      <c r="CO356" s="34"/>
      <c r="CP356" s="34"/>
      <c r="CQ356" s="34"/>
      <c r="CR356" s="34"/>
      <c r="CS356" s="34"/>
      <c r="CT356" s="34"/>
      <c r="CU356" s="34"/>
      <c r="CV356" s="34"/>
      <c r="CW356" s="34"/>
      <c r="CX356" s="34"/>
      <c r="CY356" s="34"/>
      <c r="CZ356" s="34"/>
      <c r="DA356" s="34"/>
      <c r="DB356" s="34"/>
      <c r="DC356" s="34"/>
      <c r="DD356" s="34"/>
      <c r="DE356" s="34"/>
      <c r="DF356" s="34"/>
      <c r="DG356" s="34"/>
      <c r="DH356" s="34"/>
      <c r="DI356" s="34"/>
      <c r="DJ356" s="34"/>
      <c r="DK356" s="34"/>
      <c r="DL356" s="34"/>
      <c r="DM356" s="34"/>
      <c r="DN356" s="34"/>
      <c r="DO356" s="34"/>
      <c r="DP356" s="34"/>
    </row>
    <row r="357" spans="2:120" s="33" customFormat="1">
      <c r="B357" s="137"/>
      <c r="F357" s="197"/>
      <c r="G357" s="198"/>
      <c r="H357" s="151"/>
      <c r="AD357" s="32"/>
      <c r="AE357" s="32"/>
      <c r="AF357" s="32"/>
      <c r="AG357" s="32"/>
      <c r="AH357" s="32"/>
      <c r="AI357" s="32"/>
      <c r="AJ357" s="32"/>
      <c r="AK357" s="32"/>
      <c r="AL357" s="32"/>
      <c r="AM357" s="32"/>
      <c r="AN357" s="32"/>
      <c r="AO357" s="32"/>
      <c r="AP357" s="32"/>
      <c r="AQ357" s="32"/>
      <c r="AR357" s="32"/>
      <c r="AS357" s="32"/>
      <c r="AT357" s="32"/>
      <c r="AU357" s="32"/>
      <c r="AV357" s="32"/>
      <c r="AZ357" s="34"/>
      <c r="BA357" s="34"/>
      <c r="BB357" s="34"/>
      <c r="BC357" s="34"/>
      <c r="BD357" s="34"/>
      <c r="BE357" s="34"/>
      <c r="BF357" s="34"/>
      <c r="BG357" s="34"/>
      <c r="BH357" s="34"/>
      <c r="BI357" s="34"/>
      <c r="BJ357" s="34"/>
      <c r="BK357" s="34"/>
      <c r="BL357" s="34"/>
      <c r="BM357" s="34"/>
      <c r="BN357" s="34"/>
      <c r="BO357" s="34"/>
      <c r="BP357" s="34"/>
      <c r="BQ357" s="34"/>
      <c r="BR357" s="34"/>
      <c r="BS357" s="34"/>
      <c r="BT357" s="34"/>
      <c r="BU357" s="34"/>
      <c r="BV357" s="34"/>
      <c r="BW357" s="34"/>
      <c r="BX357" s="34"/>
      <c r="BY357" s="34"/>
      <c r="BZ357" s="34"/>
      <c r="CA357" s="34"/>
      <c r="CB357" s="34"/>
      <c r="CC357" s="34"/>
      <c r="CD357" s="34"/>
      <c r="CE357" s="34"/>
      <c r="CF357" s="34"/>
      <c r="CG357" s="34"/>
      <c r="CH357" s="34"/>
      <c r="CI357" s="34"/>
      <c r="CJ357" s="34"/>
      <c r="CK357" s="34"/>
      <c r="CL357" s="34"/>
      <c r="CM357" s="34"/>
      <c r="CN357" s="34"/>
      <c r="CO357" s="34"/>
      <c r="CP357" s="34"/>
      <c r="CQ357" s="34"/>
      <c r="CR357" s="34"/>
      <c r="CS357" s="34"/>
      <c r="CT357" s="34"/>
      <c r="CU357" s="34"/>
      <c r="CV357" s="34"/>
      <c r="CW357" s="34"/>
      <c r="CX357" s="34"/>
      <c r="CY357" s="34"/>
      <c r="CZ357" s="34"/>
      <c r="DA357" s="34"/>
      <c r="DB357" s="34"/>
      <c r="DC357" s="34"/>
      <c r="DD357" s="34"/>
      <c r="DE357" s="34"/>
      <c r="DF357" s="34"/>
      <c r="DG357" s="34"/>
      <c r="DH357" s="34"/>
      <c r="DI357" s="34"/>
      <c r="DJ357" s="34"/>
      <c r="DK357" s="34"/>
      <c r="DL357" s="34"/>
      <c r="DM357" s="34"/>
      <c r="DN357" s="34"/>
      <c r="DO357" s="34"/>
      <c r="DP357" s="34"/>
    </row>
    <row r="358" spans="2:120" s="33" customFormat="1">
      <c r="B358" s="137"/>
      <c r="F358" s="197"/>
      <c r="G358" s="198"/>
      <c r="H358" s="151"/>
      <c r="AD358" s="32"/>
      <c r="AE358" s="32"/>
      <c r="AF358" s="32"/>
      <c r="AG358" s="32"/>
      <c r="AH358" s="32"/>
      <c r="AI358" s="32"/>
      <c r="AJ358" s="32"/>
      <c r="AK358" s="32"/>
      <c r="AL358" s="32"/>
      <c r="AM358" s="32"/>
      <c r="AN358" s="32"/>
      <c r="AO358" s="32"/>
      <c r="AP358" s="32"/>
      <c r="AQ358" s="32"/>
      <c r="AR358" s="32"/>
      <c r="AS358" s="32"/>
      <c r="AT358" s="32"/>
      <c r="AU358" s="32"/>
      <c r="AV358" s="32"/>
      <c r="AZ358" s="34"/>
      <c r="BA358" s="34"/>
      <c r="BB358" s="34"/>
      <c r="BC358" s="34"/>
      <c r="BD358" s="34"/>
      <c r="BE358" s="34"/>
      <c r="BF358" s="34"/>
      <c r="BG358" s="34"/>
      <c r="BH358" s="34"/>
      <c r="BI358" s="34"/>
      <c r="BJ358" s="34"/>
      <c r="BK358" s="34"/>
      <c r="BL358" s="34"/>
      <c r="BM358" s="34"/>
      <c r="BN358" s="34"/>
      <c r="BO358" s="34"/>
      <c r="BP358" s="34"/>
      <c r="BQ358" s="34"/>
      <c r="BR358" s="34"/>
      <c r="BS358" s="34"/>
      <c r="BT358" s="34"/>
      <c r="BU358" s="34"/>
      <c r="BV358" s="34"/>
      <c r="BW358" s="34"/>
      <c r="BX358" s="34"/>
      <c r="BY358" s="34"/>
      <c r="BZ358" s="34"/>
      <c r="CA358" s="34"/>
      <c r="CB358" s="34"/>
      <c r="CC358" s="34"/>
      <c r="CD358" s="34"/>
      <c r="CE358" s="34"/>
      <c r="CF358" s="34"/>
      <c r="CG358" s="34"/>
      <c r="CH358" s="34"/>
      <c r="CI358" s="34"/>
      <c r="CJ358" s="34"/>
      <c r="CK358" s="34"/>
      <c r="CL358" s="34"/>
      <c r="CM358" s="34"/>
      <c r="CN358" s="34"/>
      <c r="CO358" s="34"/>
      <c r="CP358" s="34"/>
      <c r="CQ358" s="34"/>
      <c r="CR358" s="34"/>
      <c r="CS358" s="34"/>
      <c r="CT358" s="34"/>
      <c r="CU358" s="34"/>
      <c r="CV358" s="34"/>
      <c r="CW358" s="34"/>
      <c r="CX358" s="34"/>
      <c r="CY358" s="34"/>
      <c r="CZ358" s="34"/>
      <c r="DA358" s="34"/>
      <c r="DB358" s="34"/>
      <c r="DC358" s="34"/>
      <c r="DD358" s="34"/>
      <c r="DE358" s="34"/>
      <c r="DF358" s="34"/>
      <c r="DG358" s="34"/>
      <c r="DH358" s="34"/>
      <c r="DI358" s="34"/>
      <c r="DJ358" s="34"/>
      <c r="DK358" s="34"/>
      <c r="DL358" s="34"/>
      <c r="DM358" s="34"/>
      <c r="DN358" s="34"/>
      <c r="DO358" s="34"/>
      <c r="DP358" s="34"/>
    </row>
    <row r="359" spans="2:120" s="33" customFormat="1">
      <c r="B359" s="137"/>
      <c r="F359" s="197"/>
      <c r="G359" s="198"/>
      <c r="H359" s="151"/>
      <c r="AD359" s="32"/>
      <c r="AE359" s="32"/>
      <c r="AF359" s="32"/>
      <c r="AG359" s="32"/>
      <c r="AH359" s="32"/>
      <c r="AI359" s="32"/>
      <c r="AJ359" s="32"/>
      <c r="AK359" s="32"/>
      <c r="AL359" s="32"/>
      <c r="AM359" s="32"/>
      <c r="AN359" s="32"/>
      <c r="AO359" s="32"/>
      <c r="AP359" s="32"/>
      <c r="AQ359" s="32"/>
      <c r="AR359" s="32"/>
      <c r="AS359" s="32"/>
      <c r="AT359" s="32"/>
      <c r="AU359" s="32"/>
      <c r="AV359" s="32"/>
      <c r="AZ359" s="34"/>
      <c r="BA359" s="34"/>
      <c r="BB359" s="34"/>
      <c r="BC359" s="34"/>
      <c r="BD359" s="34"/>
      <c r="BE359" s="34"/>
      <c r="BF359" s="34"/>
      <c r="BG359" s="34"/>
      <c r="BH359" s="34"/>
      <c r="BI359" s="34"/>
      <c r="BJ359" s="34"/>
      <c r="BK359" s="34"/>
      <c r="BL359" s="34"/>
      <c r="BM359" s="34"/>
      <c r="BN359" s="34"/>
      <c r="BO359" s="34"/>
      <c r="BP359" s="34"/>
      <c r="BQ359" s="34"/>
      <c r="BR359" s="34"/>
      <c r="BS359" s="34"/>
      <c r="BT359" s="34"/>
      <c r="BU359" s="34"/>
      <c r="BV359" s="34"/>
      <c r="BW359" s="34"/>
      <c r="BX359" s="34"/>
      <c r="BY359" s="34"/>
      <c r="BZ359" s="34"/>
      <c r="CA359" s="34"/>
      <c r="CB359" s="34"/>
      <c r="CC359" s="34"/>
      <c r="CD359" s="34"/>
      <c r="CE359" s="34"/>
      <c r="CF359" s="34"/>
      <c r="CG359" s="34"/>
      <c r="CH359" s="34"/>
      <c r="CI359" s="34"/>
      <c r="CJ359" s="34"/>
      <c r="CK359" s="34"/>
      <c r="CL359" s="34"/>
      <c r="CM359" s="34"/>
      <c r="CN359" s="34"/>
      <c r="CO359" s="34"/>
      <c r="CP359" s="34"/>
      <c r="CQ359" s="34"/>
      <c r="CR359" s="34"/>
      <c r="CS359" s="34"/>
      <c r="CT359" s="34"/>
      <c r="CU359" s="34"/>
      <c r="CV359" s="34"/>
      <c r="CW359" s="34"/>
      <c r="CX359" s="34"/>
      <c r="CY359" s="34"/>
      <c r="CZ359" s="34"/>
      <c r="DA359" s="34"/>
      <c r="DB359" s="34"/>
      <c r="DC359" s="34"/>
      <c r="DD359" s="34"/>
      <c r="DE359" s="34"/>
      <c r="DF359" s="34"/>
      <c r="DG359" s="34"/>
      <c r="DH359" s="34"/>
      <c r="DI359" s="34"/>
      <c r="DJ359" s="34"/>
      <c r="DK359" s="34"/>
      <c r="DL359" s="34"/>
      <c r="DM359" s="34"/>
      <c r="DN359" s="34"/>
      <c r="DO359" s="34"/>
      <c r="DP359" s="34"/>
    </row>
    <row r="360" spans="2:120" s="33" customFormat="1">
      <c r="B360" s="137"/>
      <c r="F360" s="197"/>
      <c r="G360" s="198"/>
      <c r="H360" s="151"/>
      <c r="AD360" s="32"/>
      <c r="AE360" s="32"/>
      <c r="AF360" s="32"/>
      <c r="AG360" s="32"/>
      <c r="AH360" s="32"/>
      <c r="AI360" s="32"/>
      <c r="AJ360" s="32"/>
      <c r="AK360" s="32"/>
      <c r="AL360" s="32"/>
      <c r="AM360" s="32"/>
      <c r="AN360" s="32"/>
      <c r="AO360" s="32"/>
      <c r="AP360" s="32"/>
      <c r="AQ360" s="32"/>
      <c r="AR360" s="32"/>
      <c r="AS360" s="32"/>
      <c r="AT360" s="32"/>
      <c r="AU360" s="32"/>
      <c r="AV360" s="32"/>
      <c r="AZ360" s="34"/>
      <c r="BA360" s="34"/>
      <c r="BB360" s="34"/>
      <c r="BC360" s="34"/>
      <c r="BD360" s="34"/>
      <c r="BE360" s="34"/>
      <c r="BF360" s="34"/>
      <c r="BG360" s="34"/>
      <c r="BH360" s="34"/>
      <c r="BI360" s="34"/>
      <c r="BJ360" s="34"/>
      <c r="BK360" s="34"/>
      <c r="BL360" s="34"/>
      <c r="BM360" s="34"/>
      <c r="BN360" s="34"/>
      <c r="BO360" s="34"/>
      <c r="BP360" s="34"/>
      <c r="BQ360" s="34"/>
      <c r="BR360" s="34"/>
      <c r="BS360" s="34"/>
      <c r="BT360" s="34"/>
      <c r="BU360" s="34"/>
      <c r="BV360" s="34"/>
      <c r="BW360" s="34"/>
      <c r="BX360" s="34"/>
      <c r="BY360" s="34"/>
      <c r="BZ360" s="34"/>
      <c r="CA360" s="34"/>
      <c r="CB360" s="34"/>
      <c r="CC360" s="34"/>
      <c r="CD360" s="34"/>
      <c r="CE360" s="34"/>
      <c r="CF360" s="34"/>
      <c r="CG360" s="34"/>
      <c r="CH360" s="34"/>
      <c r="CI360" s="34"/>
      <c r="CJ360" s="34"/>
      <c r="CK360" s="34"/>
      <c r="CL360" s="34"/>
      <c r="CM360" s="34"/>
      <c r="CN360" s="34"/>
      <c r="CO360" s="34"/>
      <c r="CP360" s="34"/>
      <c r="CQ360" s="34"/>
      <c r="CR360" s="34"/>
      <c r="CS360" s="34"/>
      <c r="CT360" s="34"/>
      <c r="CU360" s="34"/>
      <c r="CV360" s="34"/>
      <c r="CW360" s="34"/>
      <c r="CX360" s="34"/>
      <c r="CY360" s="34"/>
      <c r="CZ360" s="34"/>
      <c r="DA360" s="34"/>
      <c r="DB360" s="34"/>
      <c r="DC360" s="34"/>
      <c r="DD360" s="34"/>
      <c r="DE360" s="34"/>
      <c r="DF360" s="34"/>
      <c r="DG360" s="34"/>
      <c r="DH360" s="34"/>
      <c r="DI360" s="34"/>
      <c r="DJ360" s="34"/>
      <c r="DK360" s="34"/>
      <c r="DL360" s="34"/>
      <c r="DM360" s="34"/>
      <c r="DN360" s="34"/>
      <c r="DO360" s="34"/>
      <c r="DP360" s="34"/>
    </row>
    <row r="361" spans="2:120" s="33" customFormat="1">
      <c r="B361" s="137"/>
      <c r="F361" s="197"/>
      <c r="G361" s="198"/>
      <c r="H361" s="151"/>
      <c r="AD361" s="32"/>
      <c r="AE361" s="32"/>
      <c r="AF361" s="32"/>
      <c r="AG361" s="32"/>
      <c r="AH361" s="32"/>
      <c r="AI361" s="32"/>
      <c r="AJ361" s="32"/>
      <c r="AK361" s="32"/>
      <c r="AL361" s="32"/>
      <c r="AM361" s="32"/>
      <c r="AN361" s="32"/>
      <c r="AO361" s="32"/>
      <c r="AP361" s="32"/>
      <c r="AQ361" s="32"/>
      <c r="AR361" s="32"/>
      <c r="AS361" s="32"/>
      <c r="AT361" s="32"/>
      <c r="AU361" s="32"/>
      <c r="AV361" s="32"/>
      <c r="AZ361" s="34"/>
      <c r="BA361" s="34"/>
      <c r="BB361" s="34"/>
      <c r="BC361" s="34"/>
      <c r="BD361" s="34"/>
      <c r="BE361" s="34"/>
      <c r="BF361" s="34"/>
      <c r="BG361" s="34"/>
      <c r="BH361" s="34"/>
      <c r="BI361" s="34"/>
      <c r="BJ361" s="34"/>
      <c r="BK361" s="34"/>
      <c r="BL361" s="34"/>
      <c r="BM361" s="34"/>
      <c r="BN361" s="34"/>
      <c r="BO361" s="34"/>
      <c r="BP361" s="34"/>
      <c r="BQ361" s="34"/>
      <c r="BR361" s="34"/>
      <c r="BS361" s="34"/>
      <c r="BT361" s="34"/>
      <c r="BU361" s="34"/>
      <c r="BV361" s="34"/>
      <c r="BW361" s="34"/>
      <c r="BX361" s="34"/>
      <c r="BY361" s="34"/>
      <c r="BZ361" s="34"/>
      <c r="CA361" s="34"/>
      <c r="CB361" s="34"/>
      <c r="CC361" s="34"/>
      <c r="CD361" s="34"/>
      <c r="CE361" s="34"/>
      <c r="CF361" s="34"/>
      <c r="CG361" s="34"/>
      <c r="CH361" s="34"/>
      <c r="CI361" s="34"/>
      <c r="CJ361" s="34"/>
      <c r="CK361" s="34"/>
      <c r="CL361" s="34"/>
      <c r="CM361" s="34"/>
      <c r="CN361" s="34"/>
      <c r="CO361" s="34"/>
      <c r="CP361" s="34"/>
      <c r="CQ361" s="34"/>
      <c r="CR361" s="34"/>
      <c r="CS361" s="34"/>
      <c r="CT361" s="34"/>
      <c r="CU361" s="34"/>
      <c r="CV361" s="34"/>
      <c r="CW361" s="34"/>
      <c r="CX361" s="34"/>
      <c r="CY361" s="34"/>
      <c r="CZ361" s="34"/>
      <c r="DA361" s="34"/>
      <c r="DB361" s="34"/>
      <c r="DC361" s="34"/>
      <c r="DD361" s="34"/>
      <c r="DE361" s="34"/>
      <c r="DF361" s="34"/>
      <c r="DG361" s="34"/>
      <c r="DH361" s="34"/>
      <c r="DI361" s="34"/>
      <c r="DJ361" s="34"/>
      <c r="DK361" s="34"/>
      <c r="DL361" s="34"/>
      <c r="DM361" s="34"/>
      <c r="DN361" s="34"/>
      <c r="DO361" s="34"/>
      <c r="DP361" s="34"/>
    </row>
    <row r="362" spans="2:120" s="33" customFormat="1">
      <c r="B362" s="137"/>
      <c r="F362" s="197"/>
      <c r="G362" s="198"/>
      <c r="H362" s="151"/>
      <c r="AD362" s="32"/>
      <c r="AE362" s="32"/>
      <c r="AF362" s="32"/>
      <c r="AG362" s="32"/>
      <c r="AH362" s="32"/>
      <c r="AI362" s="32"/>
      <c r="AJ362" s="32"/>
      <c r="AK362" s="32"/>
      <c r="AL362" s="32"/>
      <c r="AM362" s="32"/>
      <c r="AN362" s="32"/>
      <c r="AO362" s="32"/>
      <c r="AP362" s="32"/>
      <c r="AQ362" s="32"/>
      <c r="AR362" s="32"/>
      <c r="AS362" s="32"/>
      <c r="AT362" s="32"/>
      <c r="AU362" s="32"/>
      <c r="AV362" s="32"/>
      <c r="AZ362" s="34"/>
      <c r="BA362" s="34"/>
      <c r="BB362" s="34"/>
      <c r="BC362" s="34"/>
      <c r="BD362" s="34"/>
      <c r="BE362" s="34"/>
      <c r="BF362" s="34"/>
      <c r="BG362" s="34"/>
      <c r="BH362" s="34"/>
      <c r="BI362" s="34"/>
      <c r="BJ362" s="34"/>
      <c r="BK362" s="34"/>
      <c r="BL362" s="34"/>
      <c r="BM362" s="34"/>
      <c r="BN362" s="34"/>
      <c r="BO362" s="34"/>
      <c r="BP362" s="34"/>
      <c r="BQ362" s="34"/>
      <c r="BR362" s="34"/>
      <c r="BS362" s="34"/>
      <c r="BT362" s="34"/>
      <c r="BU362" s="34"/>
      <c r="BV362" s="34"/>
      <c r="BW362" s="34"/>
      <c r="BX362" s="34"/>
      <c r="BY362" s="34"/>
      <c r="BZ362" s="34"/>
      <c r="CA362" s="34"/>
      <c r="CB362" s="34"/>
      <c r="CC362" s="34"/>
      <c r="CD362" s="34"/>
      <c r="CE362" s="34"/>
      <c r="CF362" s="34"/>
      <c r="CG362" s="34"/>
      <c r="CH362" s="34"/>
      <c r="CI362" s="34"/>
      <c r="CJ362" s="34"/>
      <c r="CK362" s="34"/>
      <c r="CL362" s="34"/>
      <c r="CM362" s="34"/>
      <c r="CN362" s="34"/>
      <c r="CO362" s="34"/>
      <c r="CP362" s="34"/>
      <c r="CQ362" s="34"/>
      <c r="CR362" s="34"/>
      <c r="CS362" s="34"/>
      <c r="CT362" s="34"/>
      <c r="CU362" s="34"/>
      <c r="CV362" s="34"/>
      <c r="CW362" s="34"/>
      <c r="CX362" s="34"/>
      <c r="CY362" s="34"/>
      <c r="CZ362" s="34"/>
      <c r="DA362" s="34"/>
      <c r="DB362" s="34"/>
      <c r="DC362" s="34"/>
      <c r="DD362" s="34"/>
      <c r="DE362" s="34"/>
      <c r="DF362" s="34"/>
      <c r="DG362" s="34"/>
      <c r="DH362" s="34"/>
      <c r="DI362" s="34"/>
      <c r="DJ362" s="34"/>
      <c r="DK362" s="34"/>
      <c r="DL362" s="34"/>
      <c r="DM362" s="34"/>
      <c r="DN362" s="34"/>
      <c r="DO362" s="34"/>
      <c r="DP362" s="34"/>
    </row>
    <row r="363" spans="2:120" s="33" customFormat="1">
      <c r="B363" s="137"/>
      <c r="F363" s="197"/>
      <c r="G363" s="198"/>
      <c r="H363" s="151"/>
      <c r="AD363" s="32"/>
      <c r="AE363" s="32"/>
      <c r="AF363" s="32"/>
      <c r="AG363" s="32"/>
      <c r="AH363" s="32"/>
      <c r="AI363" s="32"/>
      <c r="AJ363" s="32"/>
      <c r="AK363" s="32"/>
      <c r="AL363" s="32"/>
      <c r="AM363" s="32"/>
      <c r="AN363" s="32"/>
      <c r="AO363" s="32"/>
      <c r="AP363" s="32"/>
      <c r="AQ363" s="32"/>
      <c r="AR363" s="32"/>
      <c r="AS363" s="32"/>
      <c r="AT363" s="32"/>
      <c r="AU363" s="32"/>
      <c r="AV363" s="32"/>
      <c r="AZ363" s="34"/>
      <c r="BA363" s="34"/>
      <c r="BB363" s="34"/>
      <c r="BC363" s="34"/>
      <c r="BD363" s="34"/>
      <c r="BE363" s="34"/>
      <c r="BF363" s="34"/>
      <c r="BG363" s="34"/>
      <c r="BH363" s="34"/>
      <c r="BI363" s="34"/>
      <c r="BJ363" s="34"/>
      <c r="BK363" s="34"/>
      <c r="BL363" s="34"/>
      <c r="BM363" s="34"/>
      <c r="BN363" s="34"/>
      <c r="BO363" s="34"/>
      <c r="BP363" s="34"/>
      <c r="BQ363" s="34"/>
      <c r="BR363" s="34"/>
      <c r="BS363" s="34"/>
      <c r="BT363" s="34"/>
      <c r="BU363" s="34"/>
      <c r="BV363" s="34"/>
      <c r="BW363" s="34"/>
      <c r="BX363" s="34"/>
      <c r="BY363" s="34"/>
      <c r="BZ363" s="34"/>
      <c r="CA363" s="34"/>
      <c r="CB363" s="34"/>
      <c r="CC363" s="34"/>
      <c r="CD363" s="34"/>
      <c r="CE363" s="34"/>
      <c r="CF363" s="34"/>
      <c r="CG363" s="34"/>
      <c r="CH363" s="34"/>
      <c r="CI363" s="34"/>
      <c r="CJ363" s="34"/>
      <c r="CK363" s="34"/>
      <c r="CL363" s="34"/>
      <c r="CM363" s="34"/>
      <c r="CN363" s="34"/>
      <c r="CO363" s="34"/>
      <c r="CP363" s="34"/>
      <c r="CQ363" s="34"/>
      <c r="CR363" s="34"/>
      <c r="CS363" s="34"/>
      <c r="CT363" s="34"/>
      <c r="CU363" s="34"/>
      <c r="CV363" s="34"/>
      <c r="CW363" s="34"/>
      <c r="CX363" s="34"/>
      <c r="CY363" s="34"/>
      <c r="CZ363" s="34"/>
      <c r="DA363" s="34"/>
      <c r="DB363" s="34"/>
      <c r="DC363" s="34"/>
      <c r="DD363" s="34"/>
      <c r="DE363" s="34"/>
      <c r="DF363" s="34"/>
      <c r="DG363" s="34"/>
      <c r="DH363" s="34"/>
      <c r="DI363" s="34"/>
      <c r="DJ363" s="34"/>
      <c r="DK363" s="34"/>
      <c r="DL363" s="34"/>
      <c r="DM363" s="34"/>
      <c r="DN363" s="34"/>
      <c r="DO363" s="34"/>
      <c r="DP363" s="34"/>
    </row>
    <row r="364" spans="2:120" s="33" customFormat="1">
      <c r="B364" s="137"/>
      <c r="F364" s="197"/>
      <c r="G364" s="198"/>
      <c r="H364" s="151"/>
      <c r="AD364" s="32"/>
      <c r="AE364" s="32"/>
      <c r="AF364" s="32"/>
      <c r="AG364" s="32"/>
      <c r="AH364" s="32"/>
      <c r="AI364" s="32"/>
      <c r="AJ364" s="32"/>
      <c r="AK364" s="32"/>
      <c r="AL364" s="32"/>
      <c r="AM364" s="32"/>
      <c r="AN364" s="32"/>
      <c r="AO364" s="32"/>
      <c r="AP364" s="32"/>
      <c r="AQ364" s="32"/>
      <c r="AR364" s="32"/>
      <c r="AS364" s="32"/>
      <c r="AT364" s="32"/>
      <c r="AU364" s="32"/>
      <c r="AV364" s="32"/>
      <c r="AZ364" s="34"/>
      <c r="BA364" s="34"/>
      <c r="BB364" s="34"/>
      <c r="BC364" s="34"/>
      <c r="BD364" s="34"/>
      <c r="BE364" s="34"/>
      <c r="BF364" s="34"/>
      <c r="BG364" s="34"/>
      <c r="BH364" s="34"/>
      <c r="BI364" s="34"/>
      <c r="BJ364" s="34"/>
      <c r="BK364" s="34"/>
      <c r="BL364" s="34"/>
      <c r="BM364" s="34"/>
      <c r="BN364" s="34"/>
      <c r="BO364" s="34"/>
      <c r="BP364" s="34"/>
      <c r="BQ364" s="34"/>
      <c r="BR364" s="34"/>
      <c r="BS364" s="34"/>
      <c r="BT364" s="34"/>
      <c r="BU364" s="34"/>
      <c r="BV364" s="34"/>
      <c r="BW364" s="34"/>
      <c r="BX364" s="34"/>
      <c r="BY364" s="34"/>
      <c r="BZ364" s="34"/>
      <c r="CA364" s="34"/>
      <c r="CB364" s="34"/>
      <c r="CC364" s="34"/>
      <c r="CD364" s="34"/>
      <c r="CE364" s="34"/>
      <c r="CF364" s="34"/>
      <c r="CG364" s="34"/>
      <c r="CH364" s="34"/>
      <c r="CI364" s="34"/>
      <c r="CJ364" s="34"/>
      <c r="CK364" s="34"/>
      <c r="CL364" s="34"/>
      <c r="CM364" s="34"/>
      <c r="CN364" s="34"/>
      <c r="CO364" s="34"/>
      <c r="CP364" s="34"/>
      <c r="CQ364" s="34"/>
      <c r="CR364" s="34"/>
      <c r="CS364" s="34"/>
      <c r="CT364" s="34"/>
      <c r="CU364" s="34"/>
      <c r="CV364" s="34"/>
      <c r="CW364" s="34"/>
      <c r="CX364" s="34"/>
      <c r="CY364" s="34"/>
      <c r="CZ364" s="34"/>
      <c r="DA364" s="34"/>
      <c r="DB364" s="34"/>
      <c r="DC364" s="34"/>
      <c r="DD364" s="34"/>
      <c r="DE364" s="34"/>
      <c r="DF364" s="34"/>
      <c r="DG364" s="34"/>
      <c r="DH364" s="34"/>
      <c r="DI364" s="34"/>
      <c r="DJ364" s="34"/>
      <c r="DK364" s="34"/>
      <c r="DL364" s="34"/>
      <c r="DM364" s="34"/>
      <c r="DN364" s="34"/>
      <c r="DO364" s="34"/>
      <c r="DP364" s="34"/>
    </row>
    <row r="365" spans="2:120" s="33" customFormat="1">
      <c r="B365" s="137"/>
      <c r="F365" s="197"/>
      <c r="G365" s="198"/>
      <c r="H365" s="151"/>
      <c r="AD365" s="32"/>
      <c r="AE365" s="32"/>
      <c r="AF365" s="32"/>
      <c r="AG365" s="32"/>
      <c r="AH365" s="32"/>
      <c r="AI365" s="32"/>
      <c r="AJ365" s="32"/>
      <c r="AK365" s="32"/>
      <c r="AL365" s="32"/>
      <c r="AM365" s="32"/>
      <c r="AN365" s="32"/>
      <c r="AO365" s="32"/>
      <c r="AP365" s="32"/>
      <c r="AQ365" s="32"/>
      <c r="AR365" s="32"/>
      <c r="AS365" s="32"/>
      <c r="AT365" s="32"/>
      <c r="AU365" s="32"/>
      <c r="AV365" s="32"/>
      <c r="AZ365" s="34"/>
      <c r="BA365" s="34"/>
      <c r="BB365" s="34"/>
      <c r="BC365" s="34"/>
      <c r="BD365" s="34"/>
      <c r="BE365" s="34"/>
      <c r="BF365" s="34"/>
      <c r="BG365" s="34"/>
      <c r="BH365" s="34"/>
      <c r="BI365" s="34"/>
      <c r="BJ365" s="34"/>
      <c r="BK365" s="34"/>
      <c r="BL365" s="34"/>
      <c r="BM365" s="34"/>
      <c r="BN365" s="34"/>
      <c r="BO365" s="34"/>
      <c r="BP365" s="34"/>
      <c r="BQ365" s="34"/>
      <c r="BR365" s="34"/>
      <c r="BS365" s="34"/>
      <c r="BT365" s="34"/>
      <c r="BU365" s="34"/>
      <c r="BV365" s="34"/>
      <c r="BW365" s="34"/>
      <c r="BX365" s="34"/>
      <c r="BY365" s="34"/>
      <c r="BZ365" s="34"/>
      <c r="CA365" s="34"/>
      <c r="CB365" s="34"/>
      <c r="CC365" s="34"/>
      <c r="CD365" s="34"/>
      <c r="CE365" s="34"/>
      <c r="CF365" s="34"/>
      <c r="CG365" s="34"/>
      <c r="CH365" s="34"/>
      <c r="CI365" s="34"/>
      <c r="CJ365" s="34"/>
      <c r="CK365" s="34"/>
      <c r="CL365" s="34"/>
      <c r="CM365" s="34"/>
      <c r="CN365" s="34"/>
      <c r="CO365" s="34"/>
      <c r="CP365" s="34"/>
      <c r="CQ365" s="34"/>
      <c r="CR365" s="34"/>
      <c r="CS365" s="34"/>
      <c r="CT365" s="34"/>
      <c r="CU365" s="34"/>
      <c r="CV365" s="34"/>
      <c r="CW365" s="34"/>
      <c r="CX365" s="34"/>
      <c r="CY365" s="34"/>
      <c r="CZ365" s="34"/>
      <c r="DA365" s="34"/>
      <c r="DB365" s="34"/>
      <c r="DC365" s="34"/>
      <c r="DD365" s="34"/>
      <c r="DE365" s="34"/>
      <c r="DF365" s="34"/>
      <c r="DG365" s="34"/>
      <c r="DH365" s="34"/>
      <c r="DI365" s="34"/>
      <c r="DJ365" s="34"/>
      <c r="DK365" s="34"/>
      <c r="DL365" s="34"/>
      <c r="DM365" s="34"/>
      <c r="DN365" s="34"/>
      <c r="DO365" s="34"/>
      <c r="DP365" s="34"/>
    </row>
    <row r="366" spans="2:120" s="33" customFormat="1">
      <c r="B366" s="137"/>
      <c r="F366" s="197"/>
      <c r="G366" s="198"/>
      <c r="H366" s="151"/>
      <c r="AD366" s="32"/>
      <c r="AE366" s="32"/>
      <c r="AF366" s="32"/>
      <c r="AG366" s="32"/>
      <c r="AH366" s="32"/>
      <c r="AI366" s="32"/>
      <c r="AJ366" s="32"/>
      <c r="AK366" s="32"/>
      <c r="AL366" s="32"/>
      <c r="AM366" s="32"/>
      <c r="AN366" s="32"/>
      <c r="AO366" s="32"/>
      <c r="AP366" s="32"/>
      <c r="AQ366" s="32"/>
      <c r="AR366" s="32"/>
      <c r="AS366" s="32"/>
      <c r="AT366" s="32"/>
      <c r="AU366" s="32"/>
      <c r="AV366" s="32"/>
      <c r="AZ366" s="34"/>
      <c r="BA366" s="34"/>
      <c r="BB366" s="34"/>
      <c r="BC366" s="34"/>
      <c r="BD366" s="34"/>
      <c r="BE366" s="34"/>
      <c r="BF366" s="34"/>
      <c r="BG366" s="34"/>
      <c r="BH366" s="34"/>
      <c r="BI366" s="34"/>
      <c r="BJ366" s="34"/>
      <c r="BK366" s="34"/>
      <c r="BL366" s="34"/>
      <c r="BM366" s="34"/>
      <c r="BN366" s="34"/>
      <c r="BO366" s="34"/>
      <c r="BP366" s="34"/>
      <c r="BQ366" s="34"/>
      <c r="BR366" s="34"/>
      <c r="BS366" s="34"/>
      <c r="BT366" s="34"/>
      <c r="BU366" s="34"/>
      <c r="BV366" s="34"/>
      <c r="BW366" s="34"/>
      <c r="BX366" s="34"/>
      <c r="BY366" s="34"/>
      <c r="BZ366" s="34"/>
      <c r="CA366" s="34"/>
      <c r="CB366" s="34"/>
      <c r="CC366" s="34"/>
      <c r="CD366" s="34"/>
      <c r="CE366" s="34"/>
      <c r="CF366" s="34"/>
      <c r="CG366" s="34"/>
      <c r="CH366" s="34"/>
      <c r="CI366" s="34"/>
      <c r="CJ366" s="34"/>
      <c r="CK366" s="34"/>
      <c r="CL366" s="34"/>
      <c r="CM366" s="34"/>
      <c r="CN366" s="34"/>
      <c r="CO366" s="34"/>
      <c r="CP366" s="34"/>
      <c r="CQ366" s="34"/>
      <c r="CR366" s="34"/>
      <c r="CS366" s="34"/>
      <c r="CT366" s="34"/>
      <c r="CU366" s="34"/>
      <c r="CV366" s="34"/>
      <c r="CW366" s="34"/>
      <c r="CX366" s="34"/>
      <c r="CY366" s="34"/>
      <c r="CZ366" s="34"/>
      <c r="DA366" s="34"/>
      <c r="DB366" s="34"/>
      <c r="DC366" s="34"/>
      <c r="DD366" s="34"/>
      <c r="DE366" s="34"/>
      <c r="DF366" s="34"/>
      <c r="DG366" s="34"/>
      <c r="DH366" s="34"/>
      <c r="DI366" s="34"/>
      <c r="DJ366" s="34"/>
      <c r="DK366" s="34"/>
      <c r="DL366" s="34"/>
      <c r="DM366" s="34"/>
      <c r="DN366" s="34"/>
      <c r="DO366" s="34"/>
      <c r="DP366" s="34"/>
    </row>
    <row r="367" spans="2:120" s="33" customFormat="1">
      <c r="B367" s="137"/>
      <c r="F367" s="197"/>
      <c r="G367" s="198"/>
      <c r="H367" s="151"/>
      <c r="AD367" s="32"/>
      <c r="AE367" s="32"/>
      <c r="AF367" s="32"/>
      <c r="AG367" s="32"/>
      <c r="AH367" s="32"/>
      <c r="AI367" s="32"/>
      <c r="AJ367" s="32"/>
      <c r="AK367" s="32"/>
      <c r="AL367" s="32"/>
      <c r="AM367" s="32"/>
      <c r="AN367" s="32"/>
      <c r="AO367" s="32"/>
      <c r="AP367" s="32"/>
      <c r="AQ367" s="32"/>
      <c r="AR367" s="32"/>
      <c r="AS367" s="32"/>
      <c r="AT367" s="32"/>
      <c r="AU367" s="32"/>
      <c r="AV367" s="32"/>
      <c r="AZ367" s="34"/>
      <c r="BA367" s="34"/>
      <c r="BB367" s="34"/>
      <c r="BC367" s="34"/>
      <c r="BD367" s="34"/>
      <c r="BE367" s="34"/>
      <c r="BF367" s="34"/>
      <c r="BG367" s="34"/>
      <c r="BH367" s="34"/>
      <c r="BI367" s="34"/>
      <c r="BJ367" s="34"/>
      <c r="BK367" s="34"/>
      <c r="BL367" s="34"/>
      <c r="BM367" s="34"/>
      <c r="BN367" s="34"/>
      <c r="BO367" s="34"/>
      <c r="BP367" s="34"/>
      <c r="BQ367" s="34"/>
      <c r="BR367" s="34"/>
      <c r="BS367" s="34"/>
      <c r="BT367" s="34"/>
      <c r="BU367" s="34"/>
      <c r="BV367" s="34"/>
      <c r="BW367" s="34"/>
      <c r="BX367" s="34"/>
      <c r="BY367" s="34"/>
      <c r="BZ367" s="34"/>
      <c r="CA367" s="34"/>
      <c r="CB367" s="34"/>
      <c r="CC367" s="34"/>
      <c r="CD367" s="34"/>
      <c r="CE367" s="34"/>
      <c r="CF367" s="34"/>
      <c r="CG367" s="34"/>
      <c r="CH367" s="34"/>
      <c r="CI367" s="34"/>
      <c r="CJ367" s="34"/>
      <c r="CK367" s="34"/>
      <c r="CL367" s="34"/>
      <c r="CM367" s="34"/>
      <c r="CN367" s="34"/>
      <c r="CO367" s="34"/>
      <c r="CP367" s="34"/>
      <c r="CQ367" s="34"/>
      <c r="CR367" s="34"/>
      <c r="CS367" s="34"/>
      <c r="CT367" s="34"/>
      <c r="CU367" s="34"/>
      <c r="CV367" s="34"/>
      <c r="CW367" s="34"/>
      <c r="CX367" s="34"/>
      <c r="CY367" s="34"/>
      <c r="CZ367" s="34"/>
      <c r="DA367" s="34"/>
      <c r="DB367" s="34"/>
      <c r="DC367" s="34"/>
      <c r="DD367" s="34"/>
      <c r="DE367" s="34"/>
      <c r="DF367" s="34"/>
      <c r="DG367" s="34"/>
      <c r="DH367" s="34"/>
      <c r="DI367" s="34"/>
      <c r="DJ367" s="34"/>
      <c r="DK367" s="34"/>
      <c r="DL367" s="34"/>
      <c r="DM367" s="34"/>
      <c r="DN367" s="34"/>
      <c r="DO367" s="34"/>
      <c r="DP367" s="34"/>
    </row>
    <row r="368" spans="2:120" s="33" customFormat="1">
      <c r="B368" s="137"/>
      <c r="F368" s="197"/>
      <c r="G368" s="198"/>
      <c r="H368" s="151"/>
      <c r="AD368" s="32"/>
      <c r="AE368" s="32"/>
      <c r="AF368" s="32"/>
      <c r="AG368" s="32"/>
      <c r="AH368" s="32"/>
      <c r="AI368" s="32"/>
      <c r="AJ368" s="32"/>
      <c r="AK368" s="32"/>
      <c r="AL368" s="32"/>
      <c r="AM368" s="32"/>
      <c r="AN368" s="32"/>
      <c r="AO368" s="32"/>
      <c r="AP368" s="32"/>
      <c r="AQ368" s="32"/>
      <c r="AR368" s="32"/>
      <c r="AS368" s="32"/>
      <c r="AT368" s="32"/>
      <c r="AU368" s="32"/>
      <c r="AV368" s="32"/>
      <c r="AZ368" s="34"/>
      <c r="BA368" s="34"/>
      <c r="BB368" s="34"/>
      <c r="BC368" s="34"/>
      <c r="BD368" s="34"/>
      <c r="BE368" s="34"/>
      <c r="BF368" s="34"/>
      <c r="BG368" s="34"/>
      <c r="BH368" s="34"/>
      <c r="BI368" s="34"/>
      <c r="BJ368" s="34"/>
      <c r="BK368" s="34"/>
      <c r="BL368" s="34"/>
      <c r="BM368" s="34"/>
      <c r="BN368" s="34"/>
      <c r="BO368" s="34"/>
      <c r="BP368" s="34"/>
      <c r="BQ368" s="34"/>
      <c r="BR368" s="34"/>
      <c r="BS368" s="34"/>
      <c r="BT368" s="34"/>
      <c r="BU368" s="34"/>
      <c r="BV368" s="34"/>
      <c r="BW368" s="34"/>
      <c r="BX368" s="34"/>
      <c r="BY368" s="34"/>
      <c r="BZ368" s="34"/>
      <c r="CA368" s="34"/>
      <c r="CB368" s="34"/>
      <c r="CC368" s="34"/>
      <c r="CD368" s="34"/>
      <c r="CE368" s="34"/>
      <c r="CF368" s="34"/>
      <c r="CG368" s="34"/>
      <c r="CH368" s="34"/>
      <c r="CI368" s="34"/>
      <c r="CJ368" s="34"/>
      <c r="CK368" s="34"/>
      <c r="CL368" s="34"/>
      <c r="CM368" s="34"/>
      <c r="CN368" s="34"/>
      <c r="CO368" s="34"/>
      <c r="CP368" s="34"/>
      <c r="CQ368" s="34"/>
      <c r="CR368" s="34"/>
      <c r="CS368" s="34"/>
      <c r="CT368" s="34"/>
      <c r="CU368" s="34"/>
      <c r="CV368" s="34"/>
      <c r="CW368" s="34"/>
      <c r="CX368" s="34"/>
      <c r="CY368" s="34"/>
      <c r="CZ368" s="34"/>
      <c r="DA368" s="34"/>
      <c r="DB368" s="34"/>
      <c r="DC368" s="34"/>
      <c r="DD368" s="34"/>
      <c r="DE368" s="34"/>
      <c r="DF368" s="34"/>
      <c r="DG368" s="34"/>
      <c r="DH368" s="34"/>
      <c r="DI368" s="34"/>
      <c r="DJ368" s="34"/>
      <c r="DK368" s="34"/>
      <c r="DL368" s="34"/>
      <c r="DM368" s="34"/>
      <c r="DN368" s="34"/>
      <c r="DO368" s="34"/>
      <c r="DP368" s="34"/>
    </row>
    <row r="369" spans="2:120" s="33" customFormat="1">
      <c r="B369" s="137"/>
      <c r="F369" s="197"/>
      <c r="G369" s="198"/>
      <c r="H369" s="151"/>
      <c r="AD369" s="32"/>
      <c r="AE369" s="32"/>
      <c r="AF369" s="32"/>
      <c r="AG369" s="32"/>
      <c r="AH369" s="32"/>
      <c r="AI369" s="32"/>
      <c r="AJ369" s="32"/>
      <c r="AK369" s="32"/>
      <c r="AL369" s="32"/>
      <c r="AM369" s="32"/>
      <c r="AN369" s="32"/>
      <c r="AO369" s="32"/>
      <c r="AP369" s="32"/>
      <c r="AQ369" s="32"/>
      <c r="AR369" s="32"/>
      <c r="AS369" s="32"/>
      <c r="AT369" s="32"/>
      <c r="AU369" s="32"/>
      <c r="AV369" s="32"/>
      <c r="AZ369" s="34"/>
      <c r="BA369" s="34"/>
      <c r="BB369" s="34"/>
      <c r="BC369" s="34"/>
      <c r="BD369" s="34"/>
      <c r="BE369" s="34"/>
      <c r="BF369" s="34"/>
      <c r="BG369" s="34"/>
      <c r="BH369" s="34"/>
      <c r="BI369" s="34"/>
      <c r="BJ369" s="34"/>
      <c r="BK369" s="34"/>
      <c r="BL369" s="34"/>
      <c r="BM369" s="34"/>
      <c r="BN369" s="34"/>
      <c r="BO369" s="34"/>
      <c r="BP369" s="34"/>
      <c r="BQ369" s="34"/>
      <c r="BR369" s="34"/>
      <c r="BS369" s="34"/>
      <c r="BT369" s="34"/>
      <c r="BU369" s="34"/>
      <c r="BV369" s="34"/>
      <c r="BW369" s="34"/>
      <c r="BX369" s="34"/>
      <c r="BY369" s="34"/>
      <c r="BZ369" s="34"/>
      <c r="CA369" s="34"/>
      <c r="CB369" s="34"/>
      <c r="CC369" s="34"/>
      <c r="CD369" s="34"/>
      <c r="CE369" s="34"/>
      <c r="CF369" s="34"/>
      <c r="CG369" s="34"/>
      <c r="CH369" s="34"/>
      <c r="CI369" s="34"/>
      <c r="CJ369" s="34"/>
      <c r="CK369" s="34"/>
      <c r="CL369" s="34"/>
      <c r="CM369" s="34"/>
      <c r="CN369" s="34"/>
      <c r="CO369" s="34"/>
      <c r="CP369" s="34"/>
      <c r="CQ369" s="34"/>
      <c r="CR369" s="34"/>
      <c r="CS369" s="34"/>
      <c r="CT369" s="34"/>
      <c r="CU369" s="34"/>
      <c r="CV369" s="34"/>
      <c r="CW369" s="34"/>
      <c r="CX369" s="34"/>
      <c r="CY369" s="34"/>
      <c r="CZ369" s="34"/>
      <c r="DA369" s="34"/>
      <c r="DB369" s="34"/>
      <c r="DC369" s="34"/>
      <c r="DD369" s="34"/>
      <c r="DE369" s="34"/>
      <c r="DF369" s="34"/>
      <c r="DG369" s="34"/>
      <c r="DH369" s="34"/>
      <c r="DI369" s="34"/>
      <c r="DJ369" s="34"/>
      <c r="DK369" s="34"/>
      <c r="DL369" s="34"/>
      <c r="DM369" s="34"/>
      <c r="DN369" s="34"/>
      <c r="DO369" s="34"/>
      <c r="DP369" s="34"/>
    </row>
    <row r="370" spans="2:120" s="33" customFormat="1">
      <c r="B370" s="137"/>
      <c r="F370" s="197"/>
      <c r="G370" s="198"/>
      <c r="H370" s="151"/>
      <c r="AD370" s="32"/>
      <c r="AE370" s="32"/>
      <c r="AF370" s="32"/>
      <c r="AG370" s="32"/>
      <c r="AH370" s="32"/>
      <c r="AI370" s="32"/>
      <c r="AJ370" s="32"/>
      <c r="AK370" s="32"/>
      <c r="AL370" s="32"/>
      <c r="AM370" s="32"/>
      <c r="AN370" s="32"/>
      <c r="AO370" s="32"/>
      <c r="AP370" s="32"/>
      <c r="AQ370" s="32"/>
      <c r="AR370" s="32"/>
      <c r="AS370" s="32"/>
      <c r="AT370" s="32"/>
      <c r="AU370" s="32"/>
      <c r="AV370" s="32"/>
      <c r="AZ370" s="34"/>
      <c r="BA370" s="34"/>
      <c r="BB370" s="34"/>
      <c r="BC370" s="34"/>
      <c r="BD370" s="34"/>
      <c r="BE370" s="34"/>
      <c r="BF370" s="34"/>
      <c r="BG370" s="34"/>
      <c r="BH370" s="34"/>
      <c r="BI370" s="34"/>
      <c r="BJ370" s="34"/>
      <c r="BK370" s="34"/>
      <c r="BL370" s="34"/>
      <c r="BM370" s="34"/>
      <c r="BN370" s="34"/>
      <c r="BO370" s="34"/>
      <c r="BP370" s="34"/>
      <c r="BQ370" s="34"/>
      <c r="BR370" s="34"/>
      <c r="BS370" s="34"/>
      <c r="BT370" s="34"/>
      <c r="BU370" s="34"/>
      <c r="BV370" s="34"/>
      <c r="BW370" s="34"/>
      <c r="BX370" s="34"/>
      <c r="BY370" s="34"/>
      <c r="BZ370" s="34"/>
      <c r="CA370" s="34"/>
      <c r="CB370" s="34"/>
      <c r="CC370" s="34"/>
      <c r="CD370" s="34"/>
      <c r="CE370" s="34"/>
      <c r="CF370" s="34"/>
      <c r="CG370" s="34"/>
      <c r="CH370" s="34"/>
      <c r="CI370" s="34"/>
      <c r="CJ370" s="34"/>
      <c r="CK370" s="34"/>
      <c r="CL370" s="34"/>
      <c r="CM370" s="34"/>
      <c r="CN370" s="34"/>
      <c r="CO370" s="34"/>
      <c r="CP370" s="34"/>
      <c r="CQ370" s="34"/>
      <c r="CR370" s="34"/>
      <c r="CS370" s="34"/>
      <c r="CT370" s="34"/>
      <c r="CU370" s="34"/>
      <c r="CV370" s="34"/>
      <c r="CW370" s="34"/>
      <c r="CX370" s="34"/>
      <c r="CY370" s="34"/>
      <c r="CZ370" s="34"/>
      <c r="DA370" s="34"/>
      <c r="DB370" s="34"/>
      <c r="DC370" s="34"/>
      <c r="DD370" s="34"/>
      <c r="DE370" s="34"/>
      <c r="DF370" s="34"/>
      <c r="DG370" s="34"/>
      <c r="DH370" s="34"/>
      <c r="DI370" s="34"/>
      <c r="DJ370" s="34"/>
      <c r="DK370" s="34"/>
      <c r="DL370" s="34"/>
      <c r="DM370" s="34"/>
      <c r="DN370" s="34"/>
      <c r="DO370" s="34"/>
      <c r="DP370" s="34"/>
    </row>
    <row r="371" spans="2:120" s="33" customFormat="1">
      <c r="B371" s="137"/>
      <c r="F371" s="197"/>
      <c r="G371" s="198"/>
      <c r="H371" s="151"/>
      <c r="AD371" s="32"/>
      <c r="AE371" s="32"/>
      <c r="AF371" s="32"/>
      <c r="AG371" s="32"/>
      <c r="AH371" s="32"/>
      <c r="AI371" s="32"/>
      <c r="AJ371" s="32"/>
      <c r="AK371" s="32"/>
      <c r="AL371" s="32"/>
      <c r="AM371" s="32"/>
      <c r="AN371" s="32"/>
      <c r="AO371" s="32"/>
      <c r="AP371" s="32"/>
      <c r="AQ371" s="32"/>
      <c r="AR371" s="32"/>
      <c r="AS371" s="32"/>
      <c r="AT371" s="32"/>
      <c r="AU371" s="32"/>
      <c r="AV371" s="32"/>
      <c r="AZ371" s="34"/>
      <c r="BA371" s="34"/>
      <c r="BB371" s="34"/>
      <c r="BC371" s="34"/>
      <c r="BD371" s="34"/>
      <c r="BE371" s="34"/>
      <c r="BF371" s="34"/>
      <c r="BG371" s="34"/>
      <c r="BH371" s="34"/>
      <c r="BI371" s="34"/>
      <c r="BJ371" s="34"/>
      <c r="BK371" s="34"/>
      <c r="BL371" s="34"/>
      <c r="BM371" s="34"/>
      <c r="BN371" s="34"/>
      <c r="BO371" s="34"/>
      <c r="BP371" s="34"/>
      <c r="BQ371" s="34"/>
      <c r="BR371" s="34"/>
      <c r="BS371" s="34"/>
      <c r="BT371" s="34"/>
      <c r="BU371" s="34"/>
      <c r="BV371" s="34"/>
      <c r="BW371" s="34"/>
      <c r="BX371" s="34"/>
      <c r="BY371" s="34"/>
      <c r="BZ371" s="34"/>
      <c r="CA371" s="34"/>
      <c r="CB371" s="34"/>
      <c r="CC371" s="34"/>
      <c r="CD371" s="34"/>
      <c r="CE371" s="34"/>
      <c r="CF371" s="34"/>
      <c r="CG371" s="34"/>
      <c r="CH371" s="34"/>
      <c r="CI371" s="34"/>
      <c r="CJ371" s="34"/>
      <c r="CK371" s="34"/>
      <c r="CL371" s="34"/>
      <c r="CM371" s="34"/>
      <c r="CN371" s="34"/>
      <c r="CO371" s="34"/>
      <c r="CP371" s="34"/>
      <c r="CQ371" s="34"/>
      <c r="CR371" s="34"/>
      <c r="CS371" s="34"/>
      <c r="CT371" s="34"/>
      <c r="CU371" s="34"/>
      <c r="CV371" s="34"/>
      <c r="CW371" s="34"/>
      <c r="CX371" s="34"/>
      <c r="CY371" s="34"/>
      <c r="CZ371" s="34"/>
      <c r="DA371" s="34"/>
      <c r="DB371" s="34"/>
      <c r="DC371" s="34"/>
      <c r="DD371" s="34"/>
      <c r="DE371" s="34"/>
      <c r="DF371" s="34"/>
      <c r="DG371" s="34"/>
      <c r="DH371" s="34"/>
      <c r="DI371" s="34"/>
      <c r="DJ371" s="34"/>
      <c r="DK371" s="34"/>
      <c r="DL371" s="34"/>
      <c r="DM371" s="34"/>
      <c r="DN371" s="34"/>
      <c r="DO371" s="34"/>
      <c r="DP371" s="34"/>
    </row>
    <row r="372" spans="2:120" s="33" customFormat="1">
      <c r="B372" s="137"/>
      <c r="F372" s="197"/>
      <c r="G372" s="198"/>
      <c r="H372" s="151"/>
      <c r="AD372" s="32"/>
      <c r="AE372" s="32"/>
      <c r="AF372" s="32"/>
      <c r="AG372" s="32"/>
      <c r="AH372" s="32"/>
      <c r="AI372" s="32"/>
      <c r="AJ372" s="32"/>
      <c r="AK372" s="32"/>
      <c r="AL372" s="32"/>
      <c r="AM372" s="32"/>
      <c r="AN372" s="32"/>
      <c r="AO372" s="32"/>
      <c r="AP372" s="32"/>
      <c r="AQ372" s="32"/>
      <c r="AR372" s="32"/>
      <c r="AS372" s="32"/>
      <c r="AT372" s="32"/>
      <c r="AU372" s="32"/>
      <c r="AV372" s="32"/>
      <c r="AZ372" s="34"/>
      <c r="BA372" s="34"/>
      <c r="BB372" s="34"/>
      <c r="BC372" s="34"/>
      <c r="BD372" s="34"/>
      <c r="BE372" s="34"/>
      <c r="BF372" s="34"/>
      <c r="BG372" s="34"/>
      <c r="BH372" s="34"/>
      <c r="BI372" s="34"/>
      <c r="BJ372" s="34"/>
      <c r="BK372" s="34"/>
      <c r="BL372" s="34"/>
      <c r="BM372" s="34"/>
      <c r="BN372" s="34"/>
      <c r="BO372" s="34"/>
      <c r="BP372" s="34"/>
      <c r="BQ372" s="34"/>
      <c r="BR372" s="34"/>
      <c r="BS372" s="34"/>
      <c r="BT372" s="34"/>
      <c r="BU372" s="34"/>
      <c r="BV372" s="34"/>
      <c r="BW372" s="34"/>
      <c r="BX372" s="34"/>
      <c r="BY372" s="34"/>
      <c r="BZ372" s="34"/>
      <c r="CA372" s="34"/>
      <c r="CB372" s="34"/>
      <c r="CC372" s="34"/>
      <c r="CD372" s="34"/>
      <c r="CE372" s="34"/>
      <c r="CF372" s="34"/>
      <c r="CG372" s="34"/>
      <c r="CH372" s="34"/>
      <c r="CI372" s="34"/>
      <c r="CJ372" s="34"/>
      <c r="CK372" s="34"/>
      <c r="CL372" s="34"/>
      <c r="CM372" s="34"/>
      <c r="CN372" s="34"/>
      <c r="CO372" s="34"/>
      <c r="CP372" s="34"/>
      <c r="CQ372" s="34"/>
      <c r="CR372" s="34"/>
      <c r="CS372" s="34"/>
      <c r="CT372" s="34"/>
      <c r="CU372" s="34"/>
      <c r="CV372" s="34"/>
      <c r="CW372" s="34"/>
      <c r="CX372" s="34"/>
      <c r="CY372" s="34"/>
      <c r="CZ372" s="34"/>
      <c r="DA372" s="34"/>
      <c r="DB372" s="34"/>
      <c r="DC372" s="34"/>
      <c r="DD372" s="34"/>
      <c r="DE372" s="34"/>
      <c r="DF372" s="34"/>
      <c r="DG372" s="34"/>
      <c r="DH372" s="34"/>
      <c r="DI372" s="34"/>
      <c r="DJ372" s="34"/>
      <c r="DK372" s="34"/>
      <c r="DL372" s="34"/>
      <c r="DM372" s="34"/>
      <c r="DN372" s="34"/>
      <c r="DO372" s="34"/>
      <c r="DP372" s="34"/>
    </row>
    <row r="373" spans="2:120" s="33" customFormat="1">
      <c r="B373" s="137"/>
      <c r="F373" s="197"/>
      <c r="G373" s="198"/>
      <c r="H373" s="151"/>
      <c r="AD373" s="32"/>
      <c r="AE373" s="32"/>
      <c r="AF373" s="32"/>
      <c r="AG373" s="32"/>
      <c r="AH373" s="32"/>
      <c r="AI373" s="32"/>
      <c r="AJ373" s="32"/>
      <c r="AK373" s="32"/>
      <c r="AL373" s="32"/>
      <c r="AM373" s="32"/>
      <c r="AN373" s="32"/>
      <c r="AO373" s="32"/>
      <c r="AP373" s="32"/>
      <c r="AQ373" s="32"/>
      <c r="AR373" s="32"/>
      <c r="AS373" s="32"/>
      <c r="AT373" s="32"/>
      <c r="AU373" s="32"/>
      <c r="AV373" s="32"/>
      <c r="AZ373" s="34"/>
      <c r="BA373" s="34"/>
      <c r="BB373" s="34"/>
      <c r="BC373" s="34"/>
      <c r="BD373" s="34"/>
      <c r="BE373" s="34"/>
      <c r="BF373" s="34"/>
      <c r="BG373" s="34"/>
      <c r="BH373" s="34"/>
      <c r="BI373" s="34"/>
      <c r="BJ373" s="34"/>
      <c r="BK373" s="34"/>
      <c r="BL373" s="34"/>
      <c r="BM373" s="34"/>
      <c r="BN373" s="34"/>
      <c r="BO373" s="34"/>
      <c r="BP373" s="34"/>
      <c r="BQ373" s="34"/>
      <c r="BR373" s="34"/>
      <c r="BS373" s="34"/>
      <c r="BT373" s="34"/>
      <c r="BU373" s="34"/>
      <c r="BV373" s="34"/>
      <c r="BW373" s="34"/>
      <c r="BX373" s="34"/>
      <c r="BY373" s="34"/>
      <c r="BZ373" s="34"/>
      <c r="CA373" s="34"/>
      <c r="CB373" s="34"/>
      <c r="CC373" s="34"/>
      <c r="CD373" s="34"/>
      <c r="CE373" s="34"/>
      <c r="CF373" s="34"/>
      <c r="CG373" s="34"/>
      <c r="CH373" s="34"/>
      <c r="CI373" s="34"/>
      <c r="CJ373" s="34"/>
      <c r="CK373" s="34"/>
      <c r="CL373" s="34"/>
      <c r="CM373" s="34"/>
      <c r="CN373" s="34"/>
      <c r="CO373" s="34"/>
      <c r="CP373" s="34"/>
      <c r="CQ373" s="34"/>
      <c r="CR373" s="34"/>
      <c r="CS373" s="34"/>
      <c r="CT373" s="34"/>
      <c r="CU373" s="34"/>
      <c r="CV373" s="34"/>
      <c r="CW373" s="34"/>
      <c r="CX373" s="34"/>
      <c r="CY373" s="34"/>
      <c r="CZ373" s="34"/>
      <c r="DA373" s="34"/>
      <c r="DB373" s="34"/>
      <c r="DC373" s="34"/>
      <c r="DD373" s="34"/>
      <c r="DE373" s="34"/>
      <c r="DF373" s="34"/>
      <c r="DG373" s="34"/>
      <c r="DH373" s="34"/>
      <c r="DI373" s="34"/>
      <c r="DJ373" s="34"/>
      <c r="DK373" s="34"/>
      <c r="DL373" s="34"/>
      <c r="DM373" s="34"/>
      <c r="DN373" s="34"/>
      <c r="DO373" s="34"/>
      <c r="DP373" s="34"/>
    </row>
    <row r="374" spans="2:120" s="33" customFormat="1">
      <c r="B374" s="137"/>
      <c r="F374" s="197"/>
      <c r="G374" s="198"/>
      <c r="H374" s="151"/>
      <c r="AD374" s="32"/>
      <c r="AE374" s="32"/>
      <c r="AF374" s="32"/>
      <c r="AG374" s="32"/>
      <c r="AH374" s="32"/>
      <c r="AI374" s="32"/>
      <c r="AJ374" s="32"/>
      <c r="AK374" s="32"/>
      <c r="AL374" s="32"/>
      <c r="AM374" s="32"/>
      <c r="AN374" s="32"/>
      <c r="AO374" s="32"/>
      <c r="AP374" s="32"/>
      <c r="AQ374" s="32"/>
      <c r="AR374" s="32"/>
      <c r="AS374" s="32"/>
      <c r="AT374" s="32"/>
      <c r="AU374" s="32"/>
      <c r="AV374" s="32"/>
      <c r="AZ374" s="34"/>
      <c r="BA374" s="34"/>
      <c r="BB374" s="34"/>
      <c r="BC374" s="34"/>
      <c r="BD374" s="34"/>
      <c r="BE374" s="34"/>
      <c r="BF374" s="34"/>
      <c r="BG374" s="34"/>
      <c r="BH374" s="34"/>
      <c r="BI374" s="34"/>
      <c r="BJ374" s="34"/>
      <c r="BK374" s="34"/>
      <c r="BL374" s="34"/>
      <c r="BM374" s="34"/>
      <c r="BN374" s="34"/>
      <c r="BO374" s="34"/>
      <c r="BP374" s="34"/>
      <c r="BQ374" s="34"/>
      <c r="BR374" s="34"/>
      <c r="BS374" s="34"/>
      <c r="BT374" s="34"/>
      <c r="BU374" s="34"/>
      <c r="BV374" s="34"/>
      <c r="BW374" s="34"/>
      <c r="BX374" s="34"/>
      <c r="BY374" s="34"/>
      <c r="BZ374" s="34"/>
      <c r="CA374" s="34"/>
      <c r="CB374" s="34"/>
      <c r="CC374" s="34"/>
      <c r="CD374" s="34"/>
      <c r="CE374" s="34"/>
      <c r="CF374" s="34"/>
      <c r="CG374" s="34"/>
      <c r="CH374" s="34"/>
      <c r="CI374" s="34"/>
      <c r="CJ374" s="34"/>
      <c r="CK374" s="34"/>
      <c r="CL374" s="34"/>
      <c r="CM374" s="34"/>
      <c r="CN374" s="34"/>
      <c r="CO374" s="34"/>
      <c r="CP374" s="34"/>
      <c r="CQ374" s="34"/>
      <c r="CR374" s="34"/>
      <c r="CS374" s="34"/>
      <c r="CT374" s="34"/>
      <c r="CU374" s="34"/>
      <c r="CV374" s="34"/>
      <c r="CW374" s="34"/>
      <c r="CX374" s="34"/>
      <c r="CY374" s="34"/>
      <c r="CZ374" s="34"/>
      <c r="DA374" s="34"/>
      <c r="DB374" s="34"/>
      <c r="DC374" s="34"/>
      <c r="DD374" s="34"/>
      <c r="DE374" s="34"/>
      <c r="DF374" s="34"/>
      <c r="DG374" s="34"/>
      <c r="DH374" s="34"/>
      <c r="DI374" s="34"/>
      <c r="DJ374" s="34"/>
      <c r="DK374" s="34"/>
      <c r="DL374" s="34"/>
      <c r="DM374" s="34"/>
      <c r="DN374" s="34"/>
      <c r="DO374" s="34"/>
      <c r="DP374" s="34"/>
    </row>
    <row r="375" spans="2:120" s="33" customFormat="1">
      <c r="B375" s="137"/>
      <c r="F375" s="197"/>
      <c r="G375" s="198"/>
      <c r="H375" s="151"/>
      <c r="AD375" s="32"/>
      <c r="AE375" s="32"/>
      <c r="AF375" s="32"/>
      <c r="AG375" s="32"/>
      <c r="AH375" s="32"/>
      <c r="AI375" s="32"/>
      <c r="AJ375" s="32"/>
      <c r="AK375" s="32"/>
      <c r="AL375" s="32"/>
      <c r="AM375" s="32"/>
      <c r="AN375" s="32"/>
      <c r="AO375" s="32"/>
      <c r="AP375" s="32"/>
      <c r="AQ375" s="32"/>
      <c r="AR375" s="32"/>
      <c r="AS375" s="32"/>
      <c r="AT375" s="32"/>
      <c r="AU375" s="32"/>
      <c r="AV375" s="32"/>
      <c r="AZ375" s="34"/>
      <c r="BA375" s="34"/>
      <c r="BB375" s="34"/>
      <c r="BC375" s="34"/>
      <c r="BD375" s="34"/>
      <c r="BE375" s="34"/>
      <c r="BF375" s="34"/>
      <c r="BG375" s="34"/>
      <c r="BH375" s="34"/>
      <c r="BI375" s="34"/>
      <c r="BJ375" s="34"/>
      <c r="BK375" s="34"/>
      <c r="BL375" s="34"/>
      <c r="BM375" s="34"/>
      <c r="BN375" s="34"/>
      <c r="BO375" s="34"/>
      <c r="BP375" s="34"/>
      <c r="BQ375" s="34"/>
      <c r="BR375" s="34"/>
      <c r="BS375" s="34"/>
      <c r="BT375" s="34"/>
      <c r="BU375" s="34"/>
      <c r="BV375" s="34"/>
      <c r="BW375" s="34"/>
      <c r="BX375" s="34"/>
      <c r="BY375" s="34"/>
      <c r="BZ375" s="34"/>
      <c r="CA375" s="34"/>
      <c r="CB375" s="34"/>
      <c r="CC375" s="34"/>
      <c r="CD375" s="34"/>
      <c r="CE375" s="34"/>
      <c r="CF375" s="34"/>
      <c r="CG375" s="34"/>
      <c r="CH375" s="34"/>
      <c r="CI375" s="34"/>
      <c r="CJ375" s="34"/>
      <c r="CK375" s="34"/>
      <c r="CL375" s="34"/>
      <c r="CM375" s="34"/>
      <c r="CN375" s="34"/>
      <c r="CO375" s="34"/>
      <c r="CP375" s="34"/>
      <c r="CQ375" s="34"/>
      <c r="CR375" s="34"/>
      <c r="CS375" s="34"/>
      <c r="CT375" s="34"/>
      <c r="CU375" s="34"/>
      <c r="CV375" s="34"/>
      <c r="CW375" s="34"/>
      <c r="CX375" s="34"/>
      <c r="CY375" s="34"/>
      <c r="CZ375" s="34"/>
      <c r="DA375" s="34"/>
      <c r="DB375" s="34"/>
      <c r="DC375" s="34"/>
      <c r="DD375" s="34"/>
      <c r="DE375" s="34"/>
      <c r="DF375" s="34"/>
      <c r="DG375" s="34"/>
      <c r="DH375" s="34"/>
      <c r="DI375" s="34"/>
      <c r="DJ375" s="34"/>
      <c r="DK375" s="34"/>
      <c r="DL375" s="34"/>
      <c r="DM375" s="34"/>
      <c r="DN375" s="34"/>
      <c r="DO375" s="34"/>
      <c r="DP375" s="34"/>
    </row>
    <row r="376" spans="2:120" s="33" customFormat="1">
      <c r="B376" s="137"/>
      <c r="F376" s="197"/>
      <c r="G376" s="198"/>
      <c r="H376" s="151"/>
      <c r="AD376" s="32"/>
      <c r="AE376" s="32"/>
      <c r="AF376" s="32"/>
      <c r="AG376" s="32"/>
      <c r="AH376" s="32"/>
      <c r="AI376" s="32"/>
      <c r="AJ376" s="32"/>
      <c r="AK376" s="32"/>
      <c r="AL376" s="32"/>
      <c r="AM376" s="32"/>
      <c r="AN376" s="32"/>
      <c r="AO376" s="32"/>
      <c r="AP376" s="32"/>
      <c r="AQ376" s="32"/>
      <c r="AR376" s="32"/>
      <c r="AS376" s="32"/>
      <c r="AT376" s="32"/>
      <c r="AU376" s="32"/>
      <c r="AV376" s="32"/>
      <c r="AZ376" s="34"/>
      <c r="BA376" s="34"/>
      <c r="BB376" s="34"/>
      <c r="BC376" s="34"/>
      <c r="BD376" s="34"/>
      <c r="BE376" s="34"/>
      <c r="BF376" s="34"/>
      <c r="BG376" s="34"/>
      <c r="BH376" s="34"/>
      <c r="BI376" s="34"/>
      <c r="BJ376" s="34"/>
      <c r="BK376" s="34"/>
      <c r="BL376" s="34"/>
      <c r="BM376" s="34"/>
      <c r="BN376" s="34"/>
      <c r="BO376" s="34"/>
      <c r="BP376" s="34"/>
      <c r="BQ376" s="34"/>
      <c r="BR376" s="34"/>
      <c r="BS376" s="34"/>
      <c r="BT376" s="34"/>
      <c r="BU376" s="34"/>
      <c r="BV376" s="34"/>
      <c r="BW376" s="34"/>
      <c r="BX376" s="34"/>
      <c r="BY376" s="34"/>
      <c r="BZ376" s="34"/>
      <c r="CA376" s="34"/>
      <c r="CB376" s="34"/>
      <c r="CC376" s="34"/>
      <c r="CD376" s="34"/>
      <c r="CE376" s="34"/>
      <c r="CF376" s="34"/>
      <c r="CG376" s="34"/>
      <c r="CH376" s="34"/>
      <c r="CI376" s="34"/>
      <c r="CJ376" s="34"/>
      <c r="CK376" s="34"/>
      <c r="CL376" s="34"/>
      <c r="CM376" s="34"/>
      <c r="CN376" s="34"/>
      <c r="CO376" s="34"/>
      <c r="CP376" s="34"/>
      <c r="CQ376" s="34"/>
      <c r="CR376" s="34"/>
      <c r="CS376" s="34"/>
      <c r="CT376" s="34"/>
      <c r="CU376" s="34"/>
      <c r="CV376" s="34"/>
      <c r="CW376" s="34"/>
      <c r="CX376" s="34"/>
      <c r="CY376" s="34"/>
      <c r="CZ376" s="34"/>
      <c r="DA376" s="34"/>
      <c r="DB376" s="34"/>
      <c r="DC376" s="34"/>
      <c r="DD376" s="34"/>
      <c r="DE376" s="34"/>
      <c r="DF376" s="34"/>
      <c r="DG376" s="34"/>
      <c r="DH376" s="34"/>
      <c r="DI376" s="34"/>
      <c r="DJ376" s="34"/>
      <c r="DK376" s="34"/>
      <c r="DL376" s="34"/>
      <c r="DM376" s="34"/>
      <c r="DN376" s="34"/>
      <c r="DO376" s="34"/>
      <c r="DP376" s="34"/>
    </row>
    <row r="377" spans="2:120" s="33" customFormat="1">
      <c r="B377" s="137"/>
      <c r="F377" s="197"/>
      <c r="G377" s="198"/>
      <c r="H377" s="151"/>
      <c r="AD377" s="32"/>
      <c r="AE377" s="32"/>
      <c r="AF377" s="32"/>
      <c r="AG377" s="32"/>
      <c r="AH377" s="32"/>
      <c r="AI377" s="32"/>
      <c r="AJ377" s="32"/>
      <c r="AK377" s="32"/>
      <c r="AL377" s="32"/>
      <c r="AM377" s="32"/>
      <c r="AN377" s="32"/>
      <c r="AO377" s="32"/>
      <c r="AP377" s="32"/>
      <c r="AQ377" s="32"/>
      <c r="AR377" s="32"/>
      <c r="AS377" s="32"/>
      <c r="AT377" s="32"/>
      <c r="AU377" s="32"/>
      <c r="AV377" s="32"/>
      <c r="AZ377" s="34"/>
      <c r="BA377" s="34"/>
      <c r="BB377" s="34"/>
      <c r="BC377" s="34"/>
      <c r="BD377" s="34"/>
      <c r="BE377" s="34"/>
      <c r="BF377" s="34"/>
      <c r="BG377" s="34"/>
      <c r="BH377" s="34"/>
      <c r="BI377" s="34"/>
      <c r="BJ377" s="34"/>
      <c r="BK377" s="34"/>
      <c r="BL377" s="34"/>
      <c r="BM377" s="34"/>
      <c r="BN377" s="34"/>
      <c r="BO377" s="34"/>
      <c r="BP377" s="34"/>
      <c r="BQ377" s="34"/>
      <c r="BR377" s="34"/>
      <c r="BS377" s="34"/>
      <c r="BT377" s="34"/>
      <c r="BU377" s="34"/>
      <c r="BV377" s="34"/>
      <c r="BW377" s="34"/>
      <c r="BX377" s="34"/>
      <c r="BY377" s="34"/>
      <c r="BZ377" s="34"/>
      <c r="CA377" s="34"/>
      <c r="CB377" s="34"/>
      <c r="CC377" s="34"/>
      <c r="CD377" s="34"/>
      <c r="CE377" s="34"/>
      <c r="CF377" s="34"/>
      <c r="CG377" s="34"/>
      <c r="CH377" s="34"/>
      <c r="CI377" s="34"/>
      <c r="CJ377" s="34"/>
      <c r="CK377" s="34"/>
      <c r="CL377" s="34"/>
      <c r="CM377" s="34"/>
      <c r="CN377" s="34"/>
      <c r="CO377" s="34"/>
      <c r="CP377" s="34"/>
      <c r="CQ377" s="34"/>
      <c r="CR377" s="34"/>
      <c r="CS377" s="34"/>
      <c r="CT377" s="34"/>
      <c r="CU377" s="34"/>
      <c r="CV377" s="34"/>
      <c r="CW377" s="34"/>
      <c r="CX377" s="34"/>
      <c r="CY377" s="34"/>
      <c r="CZ377" s="34"/>
      <c r="DA377" s="34"/>
      <c r="DB377" s="34"/>
      <c r="DC377" s="34"/>
      <c r="DD377" s="34"/>
      <c r="DE377" s="34"/>
      <c r="DF377" s="34"/>
      <c r="DG377" s="34"/>
      <c r="DH377" s="34"/>
      <c r="DI377" s="34"/>
      <c r="DJ377" s="34"/>
      <c r="DK377" s="34"/>
      <c r="DL377" s="34"/>
      <c r="DM377" s="34"/>
      <c r="DN377" s="34"/>
      <c r="DO377" s="34"/>
      <c r="DP377" s="34"/>
    </row>
    <row r="378" spans="2:120" s="33" customFormat="1">
      <c r="B378" s="137"/>
      <c r="F378" s="197"/>
      <c r="G378" s="198"/>
      <c r="H378" s="151"/>
      <c r="AD378" s="32"/>
      <c r="AE378" s="32"/>
      <c r="AF378" s="32"/>
      <c r="AG378" s="32"/>
      <c r="AH378" s="32"/>
      <c r="AI378" s="32"/>
      <c r="AJ378" s="32"/>
      <c r="AK378" s="32"/>
      <c r="AL378" s="32"/>
      <c r="AM378" s="32"/>
      <c r="AN378" s="32"/>
      <c r="AO378" s="32"/>
      <c r="AP378" s="32"/>
      <c r="AQ378" s="32"/>
      <c r="AR378" s="32"/>
      <c r="AS378" s="32"/>
      <c r="AT378" s="32"/>
      <c r="AU378" s="32"/>
      <c r="AV378" s="32"/>
      <c r="AZ378" s="34"/>
      <c r="BA378" s="34"/>
      <c r="BB378" s="34"/>
      <c r="BC378" s="34"/>
      <c r="BD378" s="34"/>
      <c r="BE378" s="34"/>
      <c r="BF378" s="34"/>
      <c r="BG378" s="34"/>
      <c r="BH378" s="34"/>
      <c r="BI378" s="34"/>
      <c r="BJ378" s="34"/>
      <c r="BK378" s="34"/>
      <c r="BL378" s="34"/>
      <c r="BM378" s="34"/>
      <c r="BN378" s="34"/>
      <c r="BO378" s="34"/>
      <c r="BP378" s="34"/>
      <c r="BQ378" s="34"/>
      <c r="BR378" s="34"/>
      <c r="BS378" s="34"/>
      <c r="BT378" s="34"/>
      <c r="BU378" s="34"/>
      <c r="BV378" s="34"/>
      <c r="BW378" s="34"/>
      <c r="BX378" s="34"/>
      <c r="BY378" s="34"/>
      <c r="BZ378" s="34"/>
      <c r="CA378" s="34"/>
      <c r="CB378" s="34"/>
      <c r="CC378" s="34"/>
      <c r="CD378" s="34"/>
      <c r="CE378" s="34"/>
      <c r="CF378" s="34"/>
      <c r="CG378" s="34"/>
      <c r="CH378" s="34"/>
      <c r="CI378" s="34"/>
      <c r="CJ378" s="34"/>
      <c r="CK378" s="34"/>
      <c r="CL378" s="34"/>
      <c r="CM378" s="34"/>
      <c r="CN378" s="34"/>
      <c r="CO378" s="34"/>
      <c r="CP378" s="34"/>
      <c r="CQ378" s="34"/>
      <c r="CR378" s="34"/>
      <c r="CS378" s="34"/>
      <c r="CT378" s="34"/>
      <c r="CU378" s="34"/>
      <c r="CV378" s="34"/>
      <c r="CW378" s="34"/>
      <c r="CX378" s="34"/>
      <c r="CY378" s="34"/>
      <c r="CZ378" s="34"/>
      <c r="DA378" s="34"/>
      <c r="DB378" s="34"/>
      <c r="DC378" s="34"/>
      <c r="DD378" s="34"/>
      <c r="DE378" s="34"/>
      <c r="DF378" s="34"/>
      <c r="DG378" s="34"/>
      <c r="DH378" s="34"/>
      <c r="DI378" s="34"/>
      <c r="DJ378" s="34"/>
      <c r="DK378" s="34"/>
      <c r="DL378" s="34"/>
      <c r="DM378" s="34"/>
      <c r="DN378" s="34"/>
      <c r="DO378" s="34"/>
      <c r="DP378" s="34"/>
    </row>
    <row r="379" spans="2:120" s="33" customFormat="1">
      <c r="B379" s="137"/>
      <c r="F379" s="197"/>
      <c r="G379" s="198"/>
      <c r="H379" s="151"/>
      <c r="AD379" s="32"/>
      <c r="AE379" s="32"/>
      <c r="AF379" s="32"/>
      <c r="AG379" s="32"/>
      <c r="AH379" s="32"/>
      <c r="AI379" s="32"/>
      <c r="AJ379" s="32"/>
      <c r="AK379" s="32"/>
      <c r="AL379" s="32"/>
      <c r="AM379" s="32"/>
      <c r="AN379" s="32"/>
      <c r="AO379" s="32"/>
      <c r="AP379" s="32"/>
      <c r="AQ379" s="32"/>
      <c r="AR379" s="32"/>
      <c r="AS379" s="32"/>
      <c r="AT379" s="32"/>
      <c r="AU379" s="32"/>
      <c r="AV379" s="32"/>
      <c r="AZ379" s="34"/>
      <c r="BA379" s="34"/>
      <c r="BB379" s="34"/>
      <c r="BC379" s="34"/>
      <c r="BD379" s="34"/>
      <c r="BE379" s="34"/>
      <c r="BF379" s="34"/>
      <c r="BG379" s="34"/>
      <c r="BH379" s="34"/>
      <c r="BI379" s="34"/>
      <c r="BJ379" s="34"/>
      <c r="BK379" s="34"/>
      <c r="BL379" s="34"/>
      <c r="BM379" s="34"/>
      <c r="BN379" s="34"/>
      <c r="BO379" s="34"/>
      <c r="BP379" s="34"/>
      <c r="BQ379" s="34"/>
      <c r="BR379" s="34"/>
      <c r="BS379" s="34"/>
      <c r="BT379" s="34"/>
      <c r="BU379" s="34"/>
      <c r="BV379" s="34"/>
      <c r="BW379" s="34"/>
      <c r="BX379" s="34"/>
      <c r="BY379" s="34"/>
      <c r="BZ379" s="34"/>
      <c r="CA379" s="34"/>
      <c r="CB379" s="34"/>
      <c r="CC379" s="34"/>
      <c r="CD379" s="34"/>
      <c r="CE379" s="34"/>
      <c r="CF379" s="34"/>
      <c r="CG379" s="34"/>
      <c r="CH379" s="34"/>
      <c r="CI379" s="34"/>
      <c r="CJ379" s="34"/>
      <c r="CK379" s="34"/>
      <c r="CL379" s="34"/>
      <c r="CM379" s="34"/>
      <c r="CN379" s="34"/>
      <c r="CO379" s="34"/>
      <c r="CP379" s="34"/>
      <c r="CQ379" s="34"/>
      <c r="CR379" s="34"/>
      <c r="CS379" s="34"/>
      <c r="CT379" s="34"/>
      <c r="CU379" s="34"/>
      <c r="CV379" s="34"/>
      <c r="CW379" s="34"/>
      <c r="CX379" s="34"/>
      <c r="CY379" s="34"/>
      <c r="CZ379" s="34"/>
      <c r="DA379" s="34"/>
      <c r="DB379" s="34"/>
      <c r="DC379" s="34"/>
      <c r="DD379" s="34"/>
      <c r="DE379" s="34"/>
      <c r="DF379" s="34"/>
      <c r="DG379" s="34"/>
      <c r="DH379" s="34"/>
      <c r="DI379" s="34"/>
      <c r="DJ379" s="34"/>
      <c r="DK379" s="34"/>
      <c r="DL379" s="34"/>
      <c r="DM379" s="34"/>
      <c r="DN379" s="34"/>
      <c r="DO379" s="34"/>
      <c r="DP379" s="34"/>
    </row>
    <row r="380" spans="2:120" s="33" customFormat="1">
      <c r="B380" s="137"/>
      <c r="F380" s="197"/>
      <c r="G380" s="198"/>
      <c r="H380" s="151"/>
      <c r="AD380" s="32"/>
      <c r="AE380" s="32"/>
      <c r="AF380" s="32"/>
      <c r="AG380" s="32"/>
      <c r="AH380" s="32"/>
      <c r="AI380" s="32"/>
      <c r="AJ380" s="32"/>
      <c r="AK380" s="32"/>
      <c r="AL380" s="32"/>
      <c r="AM380" s="32"/>
      <c r="AN380" s="32"/>
      <c r="AO380" s="32"/>
      <c r="AP380" s="32"/>
      <c r="AQ380" s="32"/>
      <c r="AR380" s="32"/>
      <c r="AS380" s="32"/>
      <c r="AT380" s="32"/>
      <c r="AU380" s="32"/>
      <c r="AV380" s="32"/>
      <c r="AZ380" s="34"/>
      <c r="BA380" s="34"/>
      <c r="BB380" s="34"/>
      <c r="BC380" s="34"/>
      <c r="BD380" s="34"/>
      <c r="BE380" s="34"/>
      <c r="BF380" s="34"/>
      <c r="BG380" s="34"/>
      <c r="BH380" s="34"/>
      <c r="BI380" s="34"/>
      <c r="BJ380" s="34"/>
      <c r="BK380" s="34"/>
      <c r="BL380" s="34"/>
      <c r="BM380" s="34"/>
      <c r="BN380" s="34"/>
      <c r="BO380" s="34"/>
      <c r="BP380" s="34"/>
      <c r="BQ380" s="34"/>
      <c r="BR380" s="34"/>
      <c r="BS380" s="34"/>
      <c r="BT380" s="34"/>
      <c r="BU380" s="34"/>
      <c r="BV380" s="34"/>
      <c r="BW380" s="34"/>
      <c r="BX380" s="34"/>
      <c r="BY380" s="34"/>
      <c r="BZ380" s="34"/>
      <c r="CA380" s="34"/>
      <c r="CB380" s="34"/>
      <c r="CC380" s="34"/>
      <c r="CD380" s="34"/>
      <c r="CE380" s="34"/>
      <c r="CF380" s="34"/>
      <c r="CG380" s="34"/>
      <c r="CH380" s="34"/>
      <c r="CI380" s="34"/>
      <c r="CJ380" s="34"/>
      <c r="CK380" s="34"/>
      <c r="CL380" s="34"/>
      <c r="CM380" s="34"/>
      <c r="CN380" s="34"/>
      <c r="CO380" s="34"/>
      <c r="CP380" s="34"/>
      <c r="CQ380" s="34"/>
      <c r="CR380" s="34"/>
      <c r="CS380" s="34"/>
      <c r="CT380" s="34"/>
      <c r="CU380" s="34"/>
      <c r="CV380" s="34"/>
      <c r="CW380" s="34"/>
      <c r="CX380" s="34"/>
      <c r="CY380" s="34"/>
      <c r="CZ380" s="34"/>
      <c r="DA380" s="34"/>
      <c r="DB380" s="34"/>
      <c r="DC380" s="34"/>
      <c r="DD380" s="34"/>
      <c r="DE380" s="34"/>
      <c r="DF380" s="34"/>
      <c r="DG380" s="34"/>
      <c r="DH380" s="34"/>
      <c r="DI380" s="34"/>
      <c r="DJ380" s="34"/>
      <c r="DK380" s="34"/>
      <c r="DL380" s="34"/>
      <c r="DM380" s="34"/>
      <c r="DN380" s="34"/>
      <c r="DO380" s="34"/>
      <c r="DP380" s="34"/>
    </row>
    <row r="381" spans="2:120" s="33" customFormat="1">
      <c r="B381" s="137"/>
      <c r="F381" s="197"/>
      <c r="G381" s="198"/>
      <c r="H381" s="151"/>
      <c r="AD381" s="32"/>
      <c r="AE381" s="32"/>
      <c r="AF381" s="32"/>
      <c r="AG381" s="32"/>
      <c r="AH381" s="32"/>
      <c r="AI381" s="32"/>
      <c r="AJ381" s="32"/>
      <c r="AK381" s="32"/>
      <c r="AL381" s="32"/>
      <c r="AM381" s="32"/>
      <c r="AN381" s="32"/>
      <c r="AO381" s="32"/>
      <c r="AP381" s="32"/>
      <c r="AQ381" s="32"/>
      <c r="AR381" s="32"/>
      <c r="AS381" s="32"/>
      <c r="AT381" s="32"/>
      <c r="AU381" s="32"/>
      <c r="AV381" s="32"/>
      <c r="AZ381" s="34"/>
      <c r="BA381" s="34"/>
      <c r="BB381" s="34"/>
      <c r="BC381" s="34"/>
      <c r="BD381" s="34"/>
      <c r="BE381" s="34"/>
      <c r="BF381" s="34"/>
      <c r="BG381" s="34"/>
      <c r="BH381" s="34"/>
      <c r="BI381" s="34"/>
      <c r="BJ381" s="34"/>
      <c r="BK381" s="34"/>
      <c r="BL381" s="34"/>
      <c r="BM381" s="34"/>
      <c r="BN381" s="34"/>
      <c r="BO381" s="34"/>
      <c r="BP381" s="34"/>
      <c r="BQ381" s="34"/>
      <c r="BR381" s="34"/>
      <c r="BS381" s="34"/>
      <c r="BT381" s="34"/>
      <c r="BU381" s="34"/>
      <c r="BV381" s="34"/>
      <c r="BW381" s="34"/>
      <c r="BX381" s="34"/>
      <c r="BY381" s="34"/>
      <c r="BZ381" s="34"/>
      <c r="CA381" s="34"/>
      <c r="CB381" s="34"/>
      <c r="CC381" s="34"/>
      <c r="CD381" s="34"/>
      <c r="CE381" s="34"/>
      <c r="CF381" s="34"/>
      <c r="CG381" s="34"/>
      <c r="CH381" s="34"/>
      <c r="CI381" s="34"/>
      <c r="CJ381" s="34"/>
      <c r="CK381" s="34"/>
      <c r="CL381" s="34"/>
      <c r="CM381" s="34"/>
      <c r="CN381" s="34"/>
      <c r="CO381" s="34"/>
      <c r="CP381" s="34"/>
      <c r="CQ381" s="34"/>
      <c r="CR381" s="34"/>
      <c r="CS381" s="34"/>
      <c r="CT381" s="34"/>
      <c r="CU381" s="34"/>
      <c r="CV381" s="34"/>
      <c r="CW381" s="34"/>
      <c r="CX381" s="34"/>
      <c r="CY381" s="34"/>
      <c r="CZ381" s="34"/>
      <c r="DA381" s="34"/>
      <c r="DB381" s="34"/>
      <c r="DC381" s="34"/>
      <c r="DD381" s="34"/>
      <c r="DE381" s="34"/>
      <c r="DF381" s="34"/>
      <c r="DG381" s="34"/>
      <c r="DH381" s="34"/>
      <c r="DI381" s="34"/>
      <c r="DJ381" s="34"/>
      <c r="DK381" s="34"/>
      <c r="DL381" s="34"/>
      <c r="DM381" s="34"/>
      <c r="DN381" s="34"/>
      <c r="DO381" s="34"/>
      <c r="DP381" s="34"/>
    </row>
    <row r="382" spans="2:120" s="33" customFormat="1">
      <c r="B382" s="137"/>
      <c r="F382" s="197"/>
      <c r="G382" s="198"/>
      <c r="H382" s="151"/>
      <c r="AD382" s="32"/>
      <c r="AE382" s="32"/>
      <c r="AF382" s="32"/>
      <c r="AG382" s="32"/>
      <c r="AH382" s="32"/>
      <c r="AI382" s="32"/>
      <c r="AJ382" s="32"/>
      <c r="AK382" s="32"/>
      <c r="AL382" s="32"/>
      <c r="AM382" s="32"/>
      <c r="AN382" s="32"/>
      <c r="AO382" s="32"/>
      <c r="AP382" s="32"/>
      <c r="AQ382" s="32"/>
      <c r="AR382" s="32"/>
      <c r="AS382" s="32"/>
      <c r="AT382" s="32"/>
      <c r="AU382" s="32"/>
      <c r="AV382" s="32"/>
      <c r="AZ382" s="34"/>
      <c r="BA382" s="34"/>
      <c r="BB382" s="34"/>
      <c r="BC382" s="34"/>
      <c r="BD382" s="34"/>
      <c r="BE382" s="34"/>
      <c r="BF382" s="34"/>
      <c r="BG382" s="34"/>
      <c r="BH382" s="34"/>
      <c r="BI382" s="34"/>
      <c r="BJ382" s="34"/>
      <c r="BK382" s="34"/>
      <c r="BL382" s="34"/>
      <c r="BM382" s="34"/>
      <c r="BN382" s="34"/>
      <c r="BO382" s="34"/>
      <c r="BP382" s="34"/>
      <c r="BQ382" s="34"/>
      <c r="BR382" s="34"/>
      <c r="BS382" s="34"/>
      <c r="BT382" s="34"/>
      <c r="BU382" s="34"/>
      <c r="BV382" s="34"/>
      <c r="BW382" s="34"/>
      <c r="BX382" s="34"/>
      <c r="BY382" s="34"/>
      <c r="BZ382" s="34"/>
      <c r="CA382" s="34"/>
      <c r="CB382" s="34"/>
      <c r="CC382" s="34"/>
      <c r="CD382" s="34"/>
      <c r="CE382" s="34"/>
      <c r="CF382" s="34"/>
      <c r="CG382" s="34"/>
      <c r="CH382" s="34"/>
      <c r="CI382" s="34"/>
      <c r="CJ382" s="34"/>
      <c r="CK382" s="34"/>
      <c r="CL382" s="34"/>
      <c r="CM382" s="34"/>
      <c r="CN382" s="34"/>
      <c r="CO382" s="34"/>
      <c r="CP382" s="34"/>
      <c r="CQ382" s="34"/>
      <c r="CR382" s="34"/>
      <c r="CS382" s="34"/>
      <c r="CT382" s="34"/>
      <c r="CU382" s="34"/>
      <c r="CV382" s="34"/>
      <c r="CW382" s="34"/>
      <c r="CX382" s="34"/>
      <c r="CY382" s="34"/>
      <c r="CZ382" s="34"/>
      <c r="DA382" s="34"/>
      <c r="DB382" s="34"/>
      <c r="DC382" s="34"/>
      <c r="DD382" s="34"/>
      <c r="DE382" s="34"/>
      <c r="DF382" s="34"/>
      <c r="DG382" s="34"/>
      <c r="DH382" s="34"/>
      <c r="DI382" s="34"/>
      <c r="DJ382" s="34"/>
      <c r="DK382" s="34"/>
      <c r="DL382" s="34"/>
      <c r="DM382" s="34"/>
      <c r="DN382" s="34"/>
      <c r="DO382" s="34"/>
      <c r="DP382" s="34"/>
    </row>
    <row r="383" spans="2:120" s="33" customFormat="1">
      <c r="B383" s="137"/>
      <c r="F383" s="197"/>
      <c r="G383" s="198"/>
      <c r="H383" s="151"/>
      <c r="AD383" s="32"/>
      <c r="AE383" s="32"/>
      <c r="AF383" s="32"/>
      <c r="AG383" s="32"/>
      <c r="AH383" s="32"/>
      <c r="AI383" s="32"/>
      <c r="AJ383" s="32"/>
      <c r="AK383" s="32"/>
      <c r="AL383" s="32"/>
      <c r="AM383" s="32"/>
      <c r="AN383" s="32"/>
      <c r="AO383" s="32"/>
      <c r="AP383" s="32"/>
      <c r="AQ383" s="32"/>
      <c r="AR383" s="32"/>
      <c r="AS383" s="32"/>
      <c r="AT383" s="32"/>
      <c r="AU383" s="32"/>
      <c r="AV383" s="32"/>
      <c r="AZ383" s="34"/>
      <c r="BA383" s="34"/>
      <c r="BB383" s="34"/>
      <c r="BC383" s="34"/>
      <c r="BD383" s="34"/>
      <c r="BE383" s="34"/>
      <c r="BF383" s="34"/>
      <c r="BG383" s="34"/>
      <c r="BH383" s="34"/>
      <c r="BI383" s="34"/>
      <c r="BJ383" s="34"/>
      <c r="BK383" s="34"/>
      <c r="BL383" s="34"/>
      <c r="BM383" s="34"/>
      <c r="BN383" s="34"/>
      <c r="BO383" s="34"/>
      <c r="BP383" s="34"/>
      <c r="BQ383" s="34"/>
      <c r="BR383" s="34"/>
      <c r="BS383" s="34"/>
      <c r="BT383" s="34"/>
      <c r="BU383" s="34"/>
      <c r="BV383" s="34"/>
      <c r="BW383" s="34"/>
      <c r="BX383" s="34"/>
      <c r="BY383" s="34"/>
      <c r="BZ383" s="34"/>
      <c r="CA383" s="34"/>
      <c r="CB383" s="34"/>
      <c r="CC383" s="34"/>
      <c r="CD383" s="34"/>
      <c r="CE383" s="34"/>
      <c r="CF383" s="34"/>
      <c r="CG383" s="34"/>
      <c r="CH383" s="34"/>
      <c r="CI383" s="34"/>
      <c r="CJ383" s="34"/>
      <c r="CK383" s="34"/>
      <c r="CL383" s="34"/>
      <c r="CM383" s="34"/>
      <c r="CN383" s="34"/>
      <c r="CO383" s="34"/>
      <c r="CP383" s="34"/>
      <c r="CQ383" s="34"/>
      <c r="CR383" s="34"/>
      <c r="CS383" s="34"/>
      <c r="CT383" s="34"/>
      <c r="CU383" s="34"/>
      <c r="CV383" s="34"/>
      <c r="CW383" s="34"/>
      <c r="CX383" s="34"/>
      <c r="CY383" s="34"/>
      <c r="CZ383" s="34"/>
      <c r="DA383" s="34"/>
      <c r="DB383" s="34"/>
      <c r="DC383" s="34"/>
      <c r="DD383" s="34"/>
      <c r="DE383" s="34"/>
      <c r="DF383" s="34"/>
      <c r="DG383" s="34"/>
      <c r="DH383" s="34"/>
      <c r="DI383" s="34"/>
      <c r="DJ383" s="34"/>
      <c r="DK383" s="34"/>
      <c r="DL383" s="34"/>
      <c r="DM383" s="34"/>
      <c r="DN383" s="34"/>
      <c r="DO383" s="34"/>
      <c r="DP383" s="34"/>
    </row>
    <row r="384" spans="2:120" s="33" customFormat="1">
      <c r="B384" s="137"/>
      <c r="F384" s="197"/>
      <c r="G384" s="198"/>
      <c r="H384" s="151"/>
      <c r="AD384" s="32"/>
      <c r="AE384" s="32"/>
      <c r="AF384" s="32"/>
      <c r="AG384" s="32"/>
      <c r="AH384" s="32"/>
      <c r="AI384" s="32"/>
      <c r="AJ384" s="32"/>
      <c r="AK384" s="32"/>
      <c r="AL384" s="32"/>
      <c r="AM384" s="32"/>
      <c r="AN384" s="32"/>
      <c r="AO384" s="32"/>
      <c r="AP384" s="32"/>
      <c r="AQ384" s="32"/>
      <c r="AR384" s="32"/>
      <c r="AS384" s="32"/>
      <c r="AT384" s="32"/>
      <c r="AU384" s="32"/>
      <c r="AV384" s="32"/>
      <c r="AZ384" s="34"/>
      <c r="BA384" s="34"/>
      <c r="BB384" s="34"/>
      <c r="BC384" s="34"/>
      <c r="BD384" s="34"/>
      <c r="BE384" s="34"/>
      <c r="BF384" s="34"/>
      <c r="BG384" s="34"/>
      <c r="BH384" s="34"/>
      <c r="BI384" s="34"/>
      <c r="BJ384" s="34"/>
      <c r="BK384" s="34"/>
      <c r="BL384" s="34"/>
      <c r="BM384" s="34"/>
      <c r="BN384" s="34"/>
      <c r="BO384" s="34"/>
      <c r="BP384" s="34"/>
      <c r="BQ384" s="34"/>
      <c r="BR384" s="34"/>
      <c r="BS384" s="34"/>
      <c r="BT384" s="34"/>
      <c r="BU384" s="34"/>
      <c r="BV384" s="34"/>
      <c r="BW384" s="34"/>
      <c r="BX384" s="34"/>
      <c r="BY384" s="34"/>
      <c r="BZ384" s="34"/>
      <c r="CA384" s="34"/>
      <c r="CB384" s="34"/>
      <c r="CC384" s="34"/>
      <c r="CD384" s="34"/>
      <c r="CE384" s="34"/>
      <c r="CF384" s="34"/>
      <c r="CG384" s="34"/>
      <c r="CH384" s="34"/>
      <c r="CI384" s="34"/>
      <c r="CJ384" s="34"/>
      <c r="CK384" s="34"/>
      <c r="CL384" s="34"/>
      <c r="CM384" s="34"/>
      <c r="CN384" s="34"/>
      <c r="CO384" s="34"/>
      <c r="CP384" s="34"/>
      <c r="CQ384" s="34"/>
      <c r="CR384" s="34"/>
      <c r="CS384" s="34"/>
      <c r="CT384" s="34"/>
      <c r="CU384" s="34"/>
      <c r="CV384" s="34"/>
      <c r="CW384" s="34"/>
      <c r="CX384" s="34"/>
      <c r="CY384" s="34"/>
      <c r="CZ384" s="34"/>
      <c r="DA384" s="34"/>
      <c r="DB384" s="34"/>
      <c r="DC384" s="34"/>
      <c r="DD384" s="34"/>
      <c r="DE384" s="34"/>
      <c r="DF384" s="34"/>
      <c r="DG384" s="34"/>
      <c r="DH384" s="34"/>
      <c r="DI384" s="34"/>
      <c r="DJ384" s="34"/>
      <c r="DK384" s="34"/>
      <c r="DL384" s="34"/>
      <c r="DM384" s="34"/>
      <c r="DN384" s="34"/>
      <c r="DO384" s="34"/>
      <c r="DP384" s="34"/>
    </row>
    <row r="385" spans="2:120" s="33" customFormat="1">
      <c r="B385" s="137"/>
      <c r="F385" s="197"/>
      <c r="G385" s="198"/>
      <c r="H385" s="151"/>
      <c r="AD385" s="32"/>
      <c r="AE385" s="32"/>
      <c r="AF385" s="32"/>
      <c r="AG385" s="32"/>
      <c r="AH385" s="32"/>
      <c r="AI385" s="32"/>
      <c r="AJ385" s="32"/>
      <c r="AK385" s="32"/>
      <c r="AL385" s="32"/>
      <c r="AM385" s="32"/>
      <c r="AN385" s="32"/>
      <c r="AO385" s="32"/>
      <c r="AP385" s="32"/>
      <c r="AQ385" s="32"/>
      <c r="AR385" s="32"/>
      <c r="AS385" s="32"/>
      <c r="AT385" s="32"/>
      <c r="AU385" s="32"/>
      <c r="AV385" s="32"/>
      <c r="AZ385" s="34"/>
      <c r="BA385" s="34"/>
      <c r="BB385" s="34"/>
      <c r="BC385" s="34"/>
      <c r="BD385" s="34"/>
      <c r="BE385" s="34"/>
      <c r="BF385" s="34"/>
      <c r="BG385" s="34"/>
      <c r="BH385" s="34"/>
      <c r="BI385" s="34"/>
      <c r="BJ385" s="34"/>
      <c r="BK385" s="34"/>
      <c r="BL385" s="34"/>
      <c r="BM385" s="34"/>
      <c r="BN385" s="34"/>
      <c r="BO385" s="34"/>
      <c r="BP385" s="34"/>
      <c r="BQ385" s="34"/>
      <c r="BR385" s="34"/>
      <c r="BS385" s="34"/>
      <c r="BT385" s="34"/>
      <c r="BU385" s="34"/>
      <c r="BV385" s="34"/>
      <c r="BW385" s="34"/>
      <c r="BX385" s="34"/>
      <c r="BY385" s="34"/>
      <c r="BZ385" s="34"/>
      <c r="CA385" s="34"/>
      <c r="CB385" s="34"/>
      <c r="CC385" s="34"/>
      <c r="CD385" s="34"/>
      <c r="CE385" s="34"/>
      <c r="CF385" s="34"/>
      <c r="CG385" s="34"/>
      <c r="CH385" s="34"/>
      <c r="CI385" s="34"/>
      <c r="CJ385" s="34"/>
      <c r="CK385" s="34"/>
      <c r="CL385" s="34"/>
      <c r="CM385" s="34"/>
      <c r="CN385" s="34"/>
      <c r="CO385" s="34"/>
      <c r="CP385" s="34"/>
      <c r="CQ385" s="34"/>
      <c r="CR385" s="34"/>
      <c r="CS385" s="34"/>
      <c r="CT385" s="34"/>
      <c r="CU385" s="34"/>
      <c r="CV385" s="34"/>
      <c r="CW385" s="34"/>
      <c r="CX385" s="34"/>
      <c r="CY385" s="34"/>
      <c r="CZ385" s="34"/>
      <c r="DA385" s="34"/>
      <c r="DB385" s="34"/>
      <c r="DC385" s="34"/>
      <c r="DD385" s="34"/>
      <c r="DE385" s="34"/>
      <c r="DF385" s="34"/>
      <c r="DG385" s="34"/>
      <c r="DH385" s="34"/>
      <c r="DI385" s="34"/>
      <c r="DJ385" s="34"/>
      <c r="DK385" s="34"/>
      <c r="DL385" s="34"/>
      <c r="DM385" s="34"/>
      <c r="DN385" s="34"/>
      <c r="DO385" s="34"/>
      <c r="DP385" s="34"/>
    </row>
    <row r="386" spans="2:120" s="33" customFormat="1">
      <c r="B386" s="137"/>
      <c r="F386" s="197"/>
      <c r="G386" s="198"/>
      <c r="H386" s="151"/>
      <c r="AD386" s="32"/>
      <c r="AE386" s="32"/>
      <c r="AF386" s="32"/>
      <c r="AG386" s="32"/>
      <c r="AH386" s="32"/>
      <c r="AI386" s="32"/>
      <c r="AJ386" s="32"/>
      <c r="AK386" s="32"/>
      <c r="AL386" s="32"/>
      <c r="AM386" s="32"/>
      <c r="AN386" s="32"/>
      <c r="AO386" s="32"/>
      <c r="AP386" s="32"/>
      <c r="AQ386" s="32"/>
      <c r="AR386" s="32"/>
      <c r="AS386" s="32"/>
      <c r="AT386" s="32"/>
      <c r="AU386" s="32"/>
      <c r="AV386" s="32"/>
      <c r="AZ386" s="34"/>
      <c r="BA386" s="34"/>
      <c r="BB386" s="34"/>
      <c r="BC386" s="34"/>
      <c r="BD386" s="34"/>
      <c r="BE386" s="34"/>
      <c r="BF386" s="34"/>
      <c r="BG386" s="34"/>
      <c r="BH386" s="34"/>
      <c r="BI386" s="34"/>
      <c r="BJ386" s="34"/>
      <c r="BK386" s="34"/>
      <c r="BL386" s="34"/>
      <c r="BM386" s="34"/>
      <c r="BN386" s="34"/>
      <c r="BO386" s="34"/>
      <c r="BP386" s="34"/>
      <c r="BQ386" s="34"/>
      <c r="BR386" s="34"/>
      <c r="BS386" s="34"/>
      <c r="BT386" s="34"/>
      <c r="BU386" s="34"/>
      <c r="BV386" s="34"/>
      <c r="BW386" s="34"/>
      <c r="BX386" s="34"/>
      <c r="BY386" s="34"/>
      <c r="BZ386" s="34"/>
      <c r="CA386" s="34"/>
      <c r="CB386" s="34"/>
      <c r="CC386" s="34"/>
      <c r="CD386" s="34"/>
      <c r="CE386" s="34"/>
      <c r="CF386" s="34"/>
      <c r="CG386" s="34"/>
      <c r="CH386" s="34"/>
      <c r="CI386" s="34"/>
      <c r="CJ386" s="34"/>
      <c r="CK386" s="34"/>
      <c r="CL386" s="34"/>
      <c r="CM386" s="34"/>
      <c r="CN386" s="34"/>
      <c r="CO386" s="34"/>
      <c r="CP386" s="34"/>
      <c r="CQ386" s="34"/>
      <c r="CR386" s="34"/>
      <c r="CS386" s="34"/>
      <c r="CT386" s="34"/>
      <c r="CU386" s="34"/>
      <c r="CV386" s="34"/>
      <c r="CW386" s="34"/>
      <c r="CX386" s="34"/>
      <c r="CY386" s="34"/>
      <c r="CZ386" s="34"/>
      <c r="DA386" s="34"/>
      <c r="DB386" s="34"/>
      <c r="DC386" s="34"/>
      <c r="DD386" s="34"/>
      <c r="DE386" s="34"/>
      <c r="DF386" s="34"/>
      <c r="DG386" s="34"/>
      <c r="DH386" s="34"/>
      <c r="DI386" s="34"/>
      <c r="DJ386" s="34"/>
      <c r="DK386" s="34"/>
      <c r="DL386" s="34"/>
      <c r="DM386" s="34"/>
      <c r="DN386" s="34"/>
      <c r="DO386" s="34"/>
      <c r="DP386" s="34"/>
    </row>
    <row r="387" spans="2:120" s="33" customFormat="1">
      <c r="B387" s="137"/>
      <c r="F387" s="197"/>
      <c r="G387" s="198"/>
      <c r="H387" s="151"/>
      <c r="AD387" s="32"/>
      <c r="AE387" s="32"/>
      <c r="AF387" s="32"/>
      <c r="AG387" s="32"/>
      <c r="AH387" s="32"/>
      <c r="AI387" s="32"/>
      <c r="AJ387" s="32"/>
      <c r="AK387" s="32"/>
      <c r="AL387" s="32"/>
      <c r="AM387" s="32"/>
      <c r="AN387" s="32"/>
      <c r="AO387" s="32"/>
      <c r="AP387" s="32"/>
      <c r="AQ387" s="32"/>
      <c r="AR387" s="32"/>
      <c r="AS387" s="32"/>
      <c r="AT387" s="32"/>
      <c r="AU387" s="32"/>
      <c r="AV387" s="32"/>
      <c r="AZ387" s="34"/>
      <c r="BA387" s="34"/>
      <c r="BB387" s="34"/>
      <c r="BC387" s="34"/>
      <c r="BD387" s="34"/>
      <c r="BE387" s="34"/>
      <c r="BF387" s="34"/>
      <c r="BG387" s="34"/>
      <c r="BH387" s="34"/>
      <c r="BI387" s="34"/>
      <c r="BJ387" s="34"/>
      <c r="BK387" s="34"/>
      <c r="BL387" s="34"/>
      <c r="BM387" s="34"/>
      <c r="BN387" s="34"/>
      <c r="BO387" s="34"/>
      <c r="BP387" s="34"/>
      <c r="BQ387" s="34"/>
      <c r="BR387" s="34"/>
      <c r="BS387" s="34"/>
      <c r="BT387" s="34"/>
      <c r="BU387" s="34"/>
      <c r="BV387" s="34"/>
      <c r="BW387" s="34"/>
      <c r="BX387" s="34"/>
      <c r="BY387" s="34"/>
      <c r="BZ387" s="34"/>
      <c r="CA387" s="34"/>
      <c r="CB387" s="34"/>
      <c r="CC387" s="34"/>
      <c r="CD387" s="34"/>
      <c r="CE387" s="34"/>
      <c r="CF387" s="34"/>
      <c r="CG387" s="34"/>
      <c r="CH387" s="34"/>
      <c r="CI387" s="34"/>
      <c r="CJ387" s="34"/>
      <c r="CK387" s="34"/>
      <c r="CL387" s="34"/>
      <c r="CM387" s="34"/>
      <c r="CN387" s="34"/>
      <c r="CO387" s="34"/>
      <c r="CP387" s="34"/>
      <c r="CQ387" s="34"/>
      <c r="CR387" s="34"/>
      <c r="CS387" s="34"/>
      <c r="CT387" s="34"/>
      <c r="CU387" s="34"/>
      <c r="CV387" s="34"/>
      <c r="CW387" s="34"/>
      <c r="CX387" s="34"/>
      <c r="CY387" s="34"/>
      <c r="CZ387" s="34"/>
      <c r="DA387" s="34"/>
      <c r="DB387" s="34"/>
      <c r="DC387" s="34"/>
      <c r="DD387" s="34"/>
      <c r="DE387" s="34"/>
      <c r="DF387" s="34"/>
      <c r="DG387" s="34"/>
      <c r="DH387" s="34"/>
      <c r="DI387" s="34"/>
      <c r="DJ387" s="34"/>
      <c r="DK387" s="34"/>
      <c r="DL387" s="34"/>
      <c r="DM387" s="34"/>
      <c r="DN387" s="34"/>
      <c r="DO387" s="34"/>
      <c r="DP387" s="34"/>
    </row>
    <row r="388" spans="2:120" s="33" customFormat="1">
      <c r="B388" s="137"/>
      <c r="F388" s="197"/>
      <c r="G388" s="198"/>
      <c r="H388" s="151"/>
      <c r="AD388" s="32"/>
      <c r="AE388" s="32"/>
      <c r="AF388" s="32"/>
      <c r="AG388" s="32"/>
      <c r="AH388" s="32"/>
      <c r="AI388" s="32"/>
      <c r="AJ388" s="32"/>
      <c r="AK388" s="32"/>
      <c r="AL388" s="32"/>
      <c r="AM388" s="32"/>
      <c r="AN388" s="32"/>
      <c r="AO388" s="32"/>
      <c r="AP388" s="32"/>
      <c r="AQ388" s="32"/>
      <c r="AR388" s="32"/>
      <c r="AS388" s="32"/>
      <c r="AT388" s="32"/>
      <c r="AU388" s="32"/>
      <c r="AV388" s="32"/>
      <c r="AZ388" s="34"/>
      <c r="BA388" s="34"/>
      <c r="BB388" s="34"/>
      <c r="BC388" s="34"/>
      <c r="BD388" s="34"/>
      <c r="BE388" s="34"/>
      <c r="BF388" s="34"/>
      <c r="BG388" s="34"/>
      <c r="BH388" s="34"/>
      <c r="BI388" s="34"/>
      <c r="BJ388" s="34"/>
      <c r="BK388" s="34"/>
      <c r="BL388" s="34"/>
      <c r="BM388" s="34"/>
      <c r="BN388" s="34"/>
      <c r="BO388" s="34"/>
      <c r="BP388" s="34"/>
      <c r="BQ388" s="34"/>
      <c r="BR388" s="34"/>
      <c r="BS388" s="34"/>
      <c r="BT388" s="34"/>
      <c r="BU388" s="34"/>
      <c r="BV388" s="34"/>
      <c r="BW388" s="34"/>
      <c r="BX388" s="34"/>
      <c r="BY388" s="34"/>
      <c r="BZ388" s="34"/>
      <c r="CA388" s="34"/>
      <c r="CB388" s="34"/>
      <c r="CC388" s="34"/>
      <c r="CD388" s="34"/>
      <c r="CE388" s="34"/>
      <c r="CF388" s="34"/>
      <c r="CG388" s="34"/>
      <c r="CH388" s="34"/>
      <c r="CI388" s="34"/>
      <c r="CJ388" s="34"/>
      <c r="CK388" s="34"/>
      <c r="CL388" s="34"/>
      <c r="CM388" s="34"/>
      <c r="CN388" s="34"/>
      <c r="CO388" s="34"/>
      <c r="CP388" s="34"/>
      <c r="CQ388" s="34"/>
      <c r="CR388" s="34"/>
      <c r="CS388" s="34"/>
      <c r="CT388" s="34"/>
      <c r="CU388" s="34"/>
      <c r="CV388" s="34"/>
      <c r="CW388" s="34"/>
      <c r="CX388" s="34"/>
      <c r="CY388" s="34"/>
      <c r="CZ388" s="34"/>
      <c r="DA388" s="34"/>
      <c r="DB388" s="34"/>
      <c r="DC388" s="34"/>
      <c r="DD388" s="34"/>
      <c r="DE388" s="34"/>
      <c r="DF388" s="34"/>
      <c r="DG388" s="34"/>
      <c r="DH388" s="34"/>
      <c r="DI388" s="34"/>
      <c r="DJ388" s="34"/>
      <c r="DK388" s="34"/>
      <c r="DL388" s="34"/>
      <c r="DM388" s="34"/>
      <c r="DN388" s="34"/>
      <c r="DO388" s="34"/>
      <c r="DP388" s="34"/>
    </row>
    <row r="389" spans="2:120" s="33" customFormat="1">
      <c r="B389" s="137"/>
      <c r="F389" s="197"/>
      <c r="G389" s="198"/>
      <c r="H389" s="151"/>
      <c r="AD389" s="32"/>
      <c r="AE389" s="32"/>
      <c r="AF389" s="32"/>
      <c r="AG389" s="32"/>
      <c r="AH389" s="32"/>
      <c r="AI389" s="32"/>
      <c r="AJ389" s="32"/>
      <c r="AK389" s="32"/>
      <c r="AL389" s="32"/>
      <c r="AM389" s="32"/>
      <c r="AN389" s="32"/>
      <c r="AO389" s="32"/>
      <c r="AP389" s="32"/>
      <c r="AQ389" s="32"/>
      <c r="AR389" s="32"/>
      <c r="AS389" s="32"/>
      <c r="AT389" s="32"/>
      <c r="AU389" s="32"/>
      <c r="AV389" s="32"/>
      <c r="AZ389" s="34"/>
      <c r="BA389" s="34"/>
      <c r="BB389" s="34"/>
      <c r="BC389" s="34"/>
      <c r="BD389" s="34"/>
      <c r="BE389" s="34"/>
      <c r="BF389" s="34"/>
      <c r="BG389" s="34"/>
      <c r="BH389" s="34"/>
      <c r="BI389" s="34"/>
      <c r="BJ389" s="34"/>
      <c r="BK389" s="34"/>
      <c r="BL389" s="34"/>
      <c r="BM389" s="34"/>
      <c r="BN389" s="34"/>
      <c r="BO389" s="34"/>
      <c r="BP389" s="34"/>
      <c r="BQ389" s="34"/>
      <c r="BR389" s="34"/>
      <c r="BS389" s="34"/>
      <c r="BT389" s="34"/>
      <c r="BU389" s="34"/>
      <c r="BV389" s="34"/>
      <c r="BW389" s="34"/>
      <c r="BX389" s="34"/>
      <c r="BY389" s="34"/>
      <c r="BZ389" s="34"/>
      <c r="CA389" s="34"/>
      <c r="CB389" s="34"/>
      <c r="CC389" s="34"/>
      <c r="CD389" s="34"/>
      <c r="CE389" s="34"/>
      <c r="CF389" s="34"/>
      <c r="CG389" s="34"/>
      <c r="CH389" s="34"/>
      <c r="CI389" s="34"/>
      <c r="CJ389" s="34"/>
      <c r="CK389" s="34"/>
      <c r="CL389" s="34"/>
      <c r="CM389" s="34"/>
      <c r="CN389" s="34"/>
      <c r="CO389" s="34"/>
      <c r="CP389" s="34"/>
      <c r="CQ389" s="34"/>
      <c r="CR389" s="34"/>
      <c r="CS389" s="34"/>
      <c r="CT389" s="34"/>
      <c r="CU389" s="34"/>
      <c r="CV389" s="34"/>
      <c r="CW389" s="34"/>
      <c r="CX389" s="34"/>
      <c r="CY389" s="34"/>
      <c r="CZ389" s="34"/>
      <c r="DA389" s="34"/>
      <c r="DB389" s="34"/>
      <c r="DC389" s="34"/>
      <c r="DD389" s="34"/>
      <c r="DE389" s="34"/>
      <c r="DF389" s="34"/>
      <c r="DG389" s="34"/>
      <c r="DH389" s="34"/>
      <c r="DI389" s="34"/>
      <c r="DJ389" s="34"/>
      <c r="DK389" s="34"/>
      <c r="DL389" s="34"/>
      <c r="DM389" s="34"/>
      <c r="DN389" s="34"/>
      <c r="DO389" s="34"/>
      <c r="DP389" s="34"/>
    </row>
    <row r="390" spans="2:120" s="33" customFormat="1">
      <c r="B390" s="137"/>
      <c r="F390" s="197"/>
      <c r="G390" s="198"/>
      <c r="H390" s="151"/>
      <c r="AD390" s="32"/>
      <c r="AE390" s="32"/>
      <c r="AF390" s="32"/>
      <c r="AG390" s="32"/>
      <c r="AH390" s="32"/>
      <c r="AI390" s="32"/>
      <c r="AJ390" s="32"/>
      <c r="AK390" s="32"/>
      <c r="AL390" s="32"/>
      <c r="AM390" s="32"/>
      <c r="AN390" s="32"/>
      <c r="AO390" s="32"/>
      <c r="AP390" s="32"/>
      <c r="AQ390" s="32"/>
      <c r="AR390" s="32"/>
      <c r="AS390" s="32"/>
      <c r="AT390" s="32"/>
      <c r="AU390" s="32"/>
      <c r="AV390" s="32"/>
      <c r="AZ390" s="34"/>
      <c r="BA390" s="34"/>
      <c r="BB390" s="34"/>
      <c r="BC390" s="34"/>
      <c r="BD390" s="34"/>
      <c r="BE390" s="34"/>
      <c r="BF390" s="34"/>
      <c r="BG390" s="34"/>
      <c r="BH390" s="34"/>
      <c r="BI390" s="34"/>
      <c r="BJ390" s="34"/>
      <c r="BK390" s="34"/>
      <c r="BL390" s="34"/>
      <c r="BM390" s="34"/>
      <c r="BN390" s="34"/>
      <c r="BO390" s="34"/>
      <c r="BP390" s="34"/>
      <c r="BQ390" s="34"/>
      <c r="BR390" s="34"/>
      <c r="BS390" s="34"/>
      <c r="BT390" s="34"/>
      <c r="BU390" s="34"/>
      <c r="BV390" s="34"/>
      <c r="BW390" s="34"/>
      <c r="BX390" s="34"/>
      <c r="BY390" s="34"/>
      <c r="BZ390" s="34"/>
      <c r="CA390" s="34"/>
      <c r="CB390" s="34"/>
      <c r="CC390" s="34"/>
      <c r="CD390" s="34"/>
      <c r="CE390" s="34"/>
      <c r="CF390" s="34"/>
      <c r="CG390" s="34"/>
      <c r="CH390" s="34"/>
      <c r="CI390" s="34"/>
      <c r="CJ390" s="34"/>
      <c r="CK390" s="34"/>
      <c r="CL390" s="34"/>
      <c r="CM390" s="34"/>
      <c r="CN390" s="34"/>
      <c r="CO390" s="34"/>
      <c r="CP390" s="34"/>
      <c r="CQ390" s="34"/>
      <c r="CR390" s="34"/>
      <c r="CS390" s="34"/>
      <c r="CT390" s="34"/>
      <c r="CU390" s="34"/>
      <c r="CV390" s="34"/>
      <c r="CW390" s="34"/>
      <c r="CX390" s="34"/>
      <c r="CY390" s="34"/>
      <c r="CZ390" s="34"/>
      <c r="DA390" s="34"/>
      <c r="DB390" s="34"/>
      <c r="DC390" s="34"/>
      <c r="DD390" s="34"/>
      <c r="DE390" s="34"/>
      <c r="DF390" s="34"/>
      <c r="DG390" s="34"/>
      <c r="DH390" s="34"/>
      <c r="DI390" s="34"/>
      <c r="DJ390" s="34"/>
      <c r="DK390" s="34"/>
      <c r="DL390" s="34"/>
      <c r="DM390" s="34"/>
      <c r="DN390" s="34"/>
      <c r="DO390" s="34"/>
      <c r="DP390" s="34"/>
    </row>
    <row r="391" spans="2:120" s="33" customFormat="1">
      <c r="B391" s="137"/>
      <c r="F391" s="197"/>
      <c r="G391" s="198"/>
      <c r="H391" s="151"/>
      <c r="AD391" s="32"/>
      <c r="AE391" s="32"/>
      <c r="AF391" s="32"/>
      <c r="AG391" s="32"/>
      <c r="AH391" s="32"/>
      <c r="AI391" s="32"/>
      <c r="AJ391" s="32"/>
      <c r="AK391" s="32"/>
      <c r="AL391" s="32"/>
      <c r="AM391" s="32"/>
      <c r="AN391" s="32"/>
      <c r="AO391" s="32"/>
      <c r="AP391" s="32"/>
      <c r="AQ391" s="32"/>
      <c r="AR391" s="32"/>
      <c r="AS391" s="32"/>
      <c r="AT391" s="32"/>
      <c r="AU391" s="32"/>
      <c r="AV391" s="32"/>
      <c r="AZ391" s="34"/>
      <c r="BA391" s="34"/>
      <c r="BB391" s="34"/>
      <c r="BC391" s="34"/>
      <c r="BD391" s="34"/>
      <c r="BE391" s="34"/>
      <c r="BF391" s="34"/>
      <c r="BG391" s="34"/>
      <c r="BH391" s="34"/>
      <c r="BI391" s="34"/>
      <c r="BJ391" s="34"/>
      <c r="BK391" s="34"/>
      <c r="BL391" s="34"/>
      <c r="BM391" s="34"/>
      <c r="BN391" s="34"/>
      <c r="BO391" s="34"/>
      <c r="BP391" s="34"/>
      <c r="BQ391" s="34"/>
      <c r="BR391" s="34"/>
      <c r="BS391" s="34"/>
      <c r="BT391" s="34"/>
      <c r="BU391" s="34"/>
      <c r="BV391" s="34"/>
      <c r="BW391" s="34"/>
      <c r="BX391" s="34"/>
      <c r="BY391" s="34"/>
      <c r="BZ391" s="34"/>
      <c r="CA391" s="34"/>
      <c r="CB391" s="34"/>
      <c r="CC391" s="34"/>
      <c r="CD391" s="34"/>
      <c r="CE391" s="34"/>
      <c r="CF391" s="34"/>
      <c r="CG391" s="34"/>
      <c r="CH391" s="34"/>
      <c r="CI391" s="34"/>
      <c r="CJ391" s="34"/>
      <c r="CK391" s="34"/>
      <c r="CL391" s="34"/>
      <c r="CM391" s="34"/>
      <c r="CN391" s="34"/>
      <c r="CO391" s="34"/>
      <c r="CP391" s="34"/>
      <c r="CQ391" s="34"/>
      <c r="CR391" s="34"/>
      <c r="CS391" s="34"/>
      <c r="CT391" s="34"/>
      <c r="CU391" s="34"/>
      <c r="CV391" s="34"/>
      <c r="CW391" s="34"/>
      <c r="CX391" s="34"/>
      <c r="CY391" s="34"/>
      <c r="CZ391" s="34"/>
      <c r="DA391" s="34"/>
      <c r="DB391" s="34"/>
      <c r="DC391" s="34"/>
      <c r="DD391" s="34"/>
      <c r="DE391" s="34"/>
      <c r="DF391" s="34"/>
      <c r="DG391" s="34"/>
      <c r="DH391" s="34"/>
      <c r="DI391" s="34"/>
      <c r="DJ391" s="34"/>
      <c r="DK391" s="34"/>
      <c r="DL391" s="34"/>
      <c r="DM391" s="34"/>
      <c r="DN391" s="34"/>
      <c r="DO391" s="34"/>
      <c r="DP391" s="34"/>
    </row>
    <row r="392" spans="2:120" s="33" customFormat="1">
      <c r="B392" s="137"/>
      <c r="F392" s="197"/>
      <c r="G392" s="198"/>
      <c r="H392" s="151"/>
      <c r="AD392" s="32"/>
      <c r="AE392" s="32"/>
      <c r="AF392" s="32"/>
      <c r="AG392" s="32"/>
      <c r="AH392" s="32"/>
      <c r="AI392" s="32"/>
      <c r="AJ392" s="32"/>
      <c r="AK392" s="32"/>
      <c r="AL392" s="32"/>
      <c r="AM392" s="32"/>
      <c r="AN392" s="32"/>
      <c r="AO392" s="32"/>
      <c r="AP392" s="32"/>
      <c r="AQ392" s="32"/>
      <c r="AR392" s="32"/>
      <c r="AS392" s="32"/>
      <c r="AT392" s="32"/>
      <c r="AU392" s="32"/>
      <c r="AV392" s="32"/>
      <c r="AZ392" s="34"/>
      <c r="BA392" s="34"/>
      <c r="BB392" s="34"/>
      <c r="BC392" s="34"/>
      <c r="BD392" s="34"/>
      <c r="BE392" s="34"/>
      <c r="BF392" s="34"/>
      <c r="BG392" s="34"/>
      <c r="BH392" s="34"/>
      <c r="BI392" s="34"/>
      <c r="BJ392" s="34"/>
      <c r="BK392" s="34"/>
      <c r="BL392" s="34"/>
      <c r="BM392" s="34"/>
      <c r="BN392" s="34"/>
      <c r="BO392" s="34"/>
      <c r="BP392" s="34"/>
      <c r="BQ392" s="34"/>
      <c r="BR392" s="34"/>
      <c r="BS392" s="34"/>
      <c r="BT392" s="34"/>
      <c r="BU392" s="34"/>
      <c r="BV392" s="34"/>
      <c r="BW392" s="34"/>
      <c r="BX392" s="34"/>
      <c r="BY392" s="34"/>
      <c r="BZ392" s="34"/>
      <c r="CA392" s="34"/>
      <c r="CB392" s="34"/>
      <c r="CC392" s="34"/>
      <c r="CD392" s="34"/>
      <c r="CE392" s="34"/>
      <c r="CF392" s="34"/>
      <c r="CG392" s="34"/>
      <c r="CH392" s="34"/>
      <c r="CI392" s="34"/>
      <c r="CJ392" s="34"/>
      <c r="CK392" s="34"/>
      <c r="CL392" s="34"/>
      <c r="CM392" s="34"/>
      <c r="CN392" s="34"/>
      <c r="CO392" s="34"/>
      <c r="CP392" s="34"/>
      <c r="CQ392" s="34"/>
      <c r="CR392" s="34"/>
      <c r="CS392" s="34"/>
      <c r="CT392" s="34"/>
      <c r="CU392" s="34"/>
      <c r="CV392" s="34"/>
      <c r="CW392" s="34"/>
      <c r="CX392" s="34"/>
      <c r="CY392" s="34"/>
      <c r="CZ392" s="34"/>
      <c r="DA392" s="34"/>
      <c r="DB392" s="34"/>
      <c r="DC392" s="34"/>
      <c r="DD392" s="34"/>
      <c r="DE392" s="34"/>
      <c r="DF392" s="34"/>
      <c r="DG392" s="34"/>
      <c r="DH392" s="34"/>
      <c r="DI392" s="34"/>
      <c r="DJ392" s="34"/>
      <c r="DK392" s="34"/>
      <c r="DL392" s="34"/>
      <c r="DM392" s="34"/>
      <c r="DN392" s="34"/>
      <c r="DO392" s="34"/>
      <c r="DP392" s="34"/>
    </row>
    <row r="393" spans="2:120" s="33" customFormat="1">
      <c r="B393" s="137"/>
      <c r="F393" s="197"/>
      <c r="G393" s="198"/>
      <c r="H393" s="151"/>
      <c r="AD393" s="32"/>
      <c r="AE393" s="32"/>
      <c r="AF393" s="32"/>
      <c r="AG393" s="32"/>
      <c r="AH393" s="32"/>
      <c r="AI393" s="32"/>
      <c r="AJ393" s="32"/>
      <c r="AK393" s="32"/>
      <c r="AL393" s="32"/>
      <c r="AM393" s="32"/>
      <c r="AN393" s="32"/>
      <c r="AO393" s="32"/>
      <c r="AP393" s="32"/>
      <c r="AQ393" s="32"/>
      <c r="AR393" s="32"/>
      <c r="AS393" s="32"/>
      <c r="AT393" s="32"/>
      <c r="AU393" s="32"/>
      <c r="AV393" s="32"/>
      <c r="AZ393" s="34"/>
      <c r="BA393" s="34"/>
      <c r="BB393" s="34"/>
      <c r="BC393" s="34"/>
      <c r="BD393" s="34"/>
      <c r="BE393" s="34"/>
      <c r="BF393" s="34"/>
      <c r="BG393" s="34"/>
      <c r="BH393" s="34"/>
      <c r="BI393" s="34"/>
      <c r="BJ393" s="34"/>
      <c r="BK393" s="34"/>
      <c r="BL393" s="34"/>
      <c r="BM393" s="34"/>
      <c r="BN393" s="34"/>
      <c r="BO393" s="34"/>
      <c r="BP393" s="34"/>
      <c r="BQ393" s="34"/>
      <c r="BR393" s="34"/>
      <c r="BS393" s="34"/>
      <c r="BT393" s="34"/>
      <c r="BU393" s="34"/>
      <c r="BV393" s="34"/>
      <c r="BW393" s="34"/>
      <c r="BX393" s="34"/>
      <c r="BY393" s="34"/>
      <c r="BZ393" s="34"/>
      <c r="CA393" s="34"/>
      <c r="CB393" s="34"/>
      <c r="CC393" s="34"/>
      <c r="CD393" s="34"/>
      <c r="CE393" s="34"/>
      <c r="CF393" s="34"/>
      <c r="CG393" s="34"/>
      <c r="CH393" s="34"/>
      <c r="CI393" s="34"/>
      <c r="CJ393" s="34"/>
      <c r="CK393" s="34"/>
      <c r="CL393" s="34"/>
      <c r="CM393" s="34"/>
      <c r="CN393" s="34"/>
      <c r="CO393" s="34"/>
      <c r="CP393" s="34"/>
      <c r="CQ393" s="34"/>
      <c r="CR393" s="34"/>
      <c r="CS393" s="34"/>
      <c r="CT393" s="34"/>
      <c r="CU393" s="34"/>
      <c r="CV393" s="34"/>
      <c r="CW393" s="34"/>
      <c r="CX393" s="34"/>
      <c r="CY393" s="34"/>
      <c r="CZ393" s="34"/>
      <c r="DA393" s="34"/>
      <c r="DB393" s="34"/>
      <c r="DC393" s="34"/>
      <c r="DD393" s="34"/>
      <c r="DE393" s="34"/>
      <c r="DF393" s="34"/>
      <c r="DG393" s="34"/>
      <c r="DH393" s="34"/>
      <c r="DI393" s="34"/>
      <c r="DJ393" s="34"/>
      <c r="DK393" s="34"/>
      <c r="DL393" s="34"/>
      <c r="DM393" s="34"/>
      <c r="DN393" s="34"/>
      <c r="DO393" s="34"/>
      <c r="DP393" s="34"/>
    </row>
    <row r="394" spans="2:120" s="33" customFormat="1">
      <c r="B394" s="137"/>
      <c r="F394" s="197"/>
      <c r="G394" s="198"/>
      <c r="H394" s="151"/>
      <c r="AD394" s="32"/>
      <c r="AE394" s="32"/>
      <c r="AF394" s="32"/>
      <c r="AG394" s="32"/>
      <c r="AH394" s="32"/>
      <c r="AI394" s="32"/>
      <c r="AJ394" s="32"/>
      <c r="AK394" s="32"/>
      <c r="AL394" s="32"/>
      <c r="AM394" s="32"/>
      <c r="AN394" s="32"/>
      <c r="AO394" s="32"/>
      <c r="AP394" s="32"/>
      <c r="AQ394" s="32"/>
      <c r="AR394" s="32"/>
      <c r="AS394" s="32"/>
      <c r="AT394" s="32"/>
      <c r="AU394" s="32"/>
      <c r="AV394" s="32"/>
      <c r="AZ394" s="34"/>
      <c r="BA394" s="34"/>
      <c r="BB394" s="34"/>
      <c r="BC394" s="34"/>
      <c r="BD394" s="34"/>
      <c r="BE394" s="34"/>
      <c r="BF394" s="34"/>
      <c r="BG394" s="34"/>
      <c r="BH394" s="34"/>
      <c r="BI394" s="34"/>
      <c r="BJ394" s="34"/>
      <c r="BK394" s="34"/>
      <c r="BL394" s="34"/>
      <c r="BM394" s="34"/>
      <c r="BN394" s="34"/>
      <c r="BO394" s="34"/>
      <c r="BP394" s="34"/>
      <c r="BQ394" s="34"/>
      <c r="BR394" s="34"/>
      <c r="BS394" s="34"/>
      <c r="BT394" s="34"/>
      <c r="BU394" s="34"/>
      <c r="BV394" s="34"/>
      <c r="BW394" s="34"/>
      <c r="BX394" s="34"/>
      <c r="BY394" s="34"/>
      <c r="BZ394" s="34"/>
      <c r="CA394" s="34"/>
      <c r="CB394" s="34"/>
      <c r="CC394" s="34"/>
      <c r="CD394" s="34"/>
      <c r="CE394" s="34"/>
      <c r="CF394" s="34"/>
      <c r="CG394" s="34"/>
      <c r="CH394" s="34"/>
      <c r="CI394" s="34"/>
      <c r="CJ394" s="34"/>
      <c r="CK394" s="34"/>
      <c r="CL394" s="34"/>
      <c r="CM394" s="34"/>
      <c r="CN394" s="34"/>
      <c r="CO394" s="34"/>
      <c r="CP394" s="34"/>
      <c r="CQ394" s="34"/>
      <c r="CR394" s="34"/>
      <c r="CS394" s="34"/>
      <c r="CT394" s="34"/>
      <c r="CU394" s="34"/>
      <c r="CV394" s="34"/>
      <c r="CW394" s="34"/>
      <c r="CX394" s="34"/>
      <c r="CY394" s="34"/>
      <c r="CZ394" s="34"/>
      <c r="DA394" s="34"/>
      <c r="DB394" s="34"/>
      <c r="DC394" s="34"/>
      <c r="DD394" s="34"/>
      <c r="DE394" s="34"/>
      <c r="DF394" s="34"/>
      <c r="DG394" s="34"/>
      <c r="DH394" s="34"/>
      <c r="DI394" s="34"/>
      <c r="DJ394" s="34"/>
      <c r="DK394" s="34"/>
      <c r="DL394" s="34"/>
      <c r="DM394" s="34"/>
      <c r="DN394" s="34"/>
      <c r="DO394" s="34"/>
      <c r="DP394" s="34"/>
    </row>
  </sheetData>
  <sheetProtection algorithmName="SHA-512" hashValue="IulHLyR866jzOMs6wNeCwda9Og99vg/sHf3n9LtciX7YH9BQnrsRfRAFTU9qRN+bCVZtXBcC8692iLN/CDf5kg==" saltValue="JUlPf4foyqsodENZH6EvCw==" spinCount="100000" sheet="1" objects="1" scenarios="1"/>
  <mergeCells count="30">
    <mergeCell ref="AA5:AB5"/>
    <mergeCell ref="D2:O2"/>
    <mergeCell ref="D4:X4"/>
    <mergeCell ref="J5:L5"/>
    <mergeCell ref="M29:R29"/>
    <mergeCell ref="C5:C6"/>
    <mergeCell ref="Y5:Z5"/>
    <mergeCell ref="S5:U5"/>
    <mergeCell ref="V5:X5"/>
    <mergeCell ref="D5:F5"/>
    <mergeCell ref="G5:I5"/>
    <mergeCell ref="M5:O5"/>
    <mergeCell ref="P5:R5"/>
    <mergeCell ref="B41:B45"/>
    <mergeCell ref="K36:Z36"/>
    <mergeCell ref="K37:Z37"/>
    <mergeCell ref="K38:Z38"/>
    <mergeCell ref="B36:C36"/>
    <mergeCell ref="B37:H38"/>
    <mergeCell ref="A15:B15"/>
    <mergeCell ref="A20:B20"/>
    <mergeCell ref="A24:B24"/>
    <mergeCell ref="A7:B7"/>
    <mergeCell ref="B28:C28"/>
    <mergeCell ref="K35:Z35"/>
    <mergeCell ref="B35:C35"/>
    <mergeCell ref="M33:R33"/>
    <mergeCell ref="M30:R30"/>
    <mergeCell ref="M31:R31"/>
    <mergeCell ref="M32:R32"/>
  </mergeCells>
  <phoneticPr fontId="0" type="noConversion"/>
  <conditionalFormatting sqref="Y8:AB24 AA25:AB27 Y25:Z28">
    <cfRule type="cellIs" dxfId="3" priority="4" stopIfTrue="1" operator="equal">
      <formula>0</formula>
    </cfRule>
  </conditionalFormatting>
  <conditionalFormatting sqref="AA35 AE36:AI36">
    <cfRule type="cellIs" dxfId="2" priority="1" stopIfTrue="1" operator="lessThan">
      <formula>0</formula>
    </cfRule>
  </conditionalFormatting>
  <conditionalFormatting sqref="AA36:AB36">
    <cfRule type="cellIs" dxfId="1" priority="3" stopIfTrue="1" operator="equal">
      <formula>0</formula>
    </cfRule>
  </conditionalFormatting>
  <conditionalFormatting sqref="AA38:AB38">
    <cfRule type="cellIs" dxfId="0" priority="2" stopIfTrue="1" operator="lessThanOrEqual">
      <formula>0</formula>
    </cfRule>
  </conditionalFormatting>
  <pageMargins left="0.59055118110236227" right="0.39370078740157483" top="0.39370078740157483" bottom="0.39370078740157483" header="0.39370078740157483" footer="0.19685039370078741"/>
  <pageSetup paperSize="9" scale="78" orientation="landscape" r:id="rId1"/>
  <headerFooter alignWithMargins="0">
    <oddFooter>&amp;L&amp;"Segoe UI Light,Standard"&amp;8© 1998 - 2017 Thomas Sießegger, Hamburg   //    Datei: &amp;F, Tabelle: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Bitte lesen ...  + + Anleitung</vt:lpstr>
      <vt:lpstr>Verkaufen Pflegegrad 1-5</vt:lpstr>
      <vt:lpstr>Beispiel Pflegegrade 1-5</vt:lpstr>
      <vt:lpstr>'Beispiel Pflegegrade 1-5'!Druckbereich</vt:lpstr>
      <vt:lpstr>'Bitte lesen ...  + + Anleitung'!Druckbereich</vt:lpstr>
      <vt:lpstr>'Verkaufen Pflegegrad 1-5'!Druckbereich</vt:lpstr>
    </vt:vector>
  </TitlesOfParts>
  <Company>Sießegger &amp; Partner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Erstbesuchskalkulation 2017</dc:title>
  <dc:creator>Thomas Sießegger</dc:creator>
  <cp:lastModifiedBy>Thomas Sießegger</cp:lastModifiedBy>
  <cp:lastPrinted>2016-10-29T23:28:18Z</cp:lastPrinted>
  <dcterms:created xsi:type="dcterms:W3CDTF">1999-11-16T08:47:51Z</dcterms:created>
  <dcterms:modified xsi:type="dcterms:W3CDTF">2025-01-07T19:12:03Z</dcterms:modified>
</cp:coreProperties>
</file>